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850" activeTab="7"/>
  </bookViews>
  <sheets>
    <sheet name="RUDA" sheetId="15" r:id="rId1"/>
    <sheet name="GODULA" sheetId="16" r:id="rId2"/>
    <sheet name="ORZEGÓW" sheetId="17" r:id="rId3"/>
    <sheet name="KOCHŁOWICE" sheetId="18" r:id="rId4"/>
    <sheet name="BYKOWINA" sheetId="19" r:id="rId5"/>
    <sheet name="CHEBZIE" sheetId="20" r:id="rId6"/>
    <sheet name="NOWY BYTOM" sheetId="21" r:id="rId7"/>
    <sheet name="WIREK" sheetId="22" r:id="rId8"/>
    <sheet name="BIELSZOWICE" sheetId="23" r:id="rId9"/>
  </sheets>
  <definedNames>
    <definedName name="_xlnm.Print_Area" localSheetId="8">BIELSZOWICE!$A$1:$G$23</definedName>
    <definedName name="_xlnm.Print_Area" localSheetId="4">BYKOWINA!$A$1:$C$25</definedName>
    <definedName name="_xlnm.Print_Area" localSheetId="5">CHEBZIE!$A$1:$A$23</definedName>
    <definedName name="_xlnm.Print_Area" localSheetId="1">GODULA!$A$1:$C$23</definedName>
    <definedName name="_xlnm.Print_Area" localSheetId="3">KOCHŁOWICE!$A$1:$F$24</definedName>
    <definedName name="_xlnm.Print_Area" localSheetId="6">'NOWY BYTOM'!$A$1:$E$26</definedName>
    <definedName name="_xlnm.Print_Area" localSheetId="2">ORZEGÓW!$A$1:$C$25</definedName>
    <definedName name="_xlnm.Print_Area" localSheetId="0">RUDA!$A$1:$F$27</definedName>
    <definedName name="_xlnm.Print_Area" localSheetId="7">WIREK!$A$1:$F$25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7" i="23" l="1"/>
  <c r="D18" i="23" s="1"/>
  <c r="D19" i="23" s="1"/>
  <c r="D20" i="23" s="1"/>
  <c r="A18" i="20"/>
  <c r="A19" i="20" s="1"/>
  <c r="A20" i="20" s="1"/>
  <c r="A21" i="20" s="1"/>
  <c r="A20" i="19"/>
  <c r="A21" i="19" s="1"/>
  <c r="A22" i="19" s="1"/>
  <c r="A23" i="19" s="1"/>
  <c r="A20" i="18"/>
  <c r="A21" i="18" s="1"/>
  <c r="A22" i="18" s="1"/>
  <c r="C20" i="18"/>
  <c r="C21" i="18" s="1"/>
  <c r="C22" i="18" s="1"/>
  <c r="E20" i="18"/>
  <c r="E21" i="18" s="1"/>
  <c r="E22" i="18" s="1"/>
  <c r="A17" i="16"/>
  <c r="A18" i="16" s="1"/>
  <c r="A19" i="16" s="1"/>
  <c r="A20" i="16" s="1"/>
  <c r="A23" i="15"/>
  <c r="A19" i="17" l="1"/>
  <c r="A20" i="17" s="1"/>
  <c r="A21" i="17" s="1"/>
  <c r="A22" i="17" s="1"/>
  <c r="A21" i="21"/>
  <c r="A22" i="21" s="1"/>
  <c r="A23" i="21" s="1"/>
  <c r="A24" i="21" s="1"/>
</calcChain>
</file>

<file path=xl/sharedStrings.xml><?xml version="1.0" encoding="utf-8"?>
<sst xmlns="http://schemas.openxmlformats.org/spreadsheetml/2006/main" count="512" uniqueCount="494">
  <si>
    <t>KRASICKIEGO</t>
  </si>
  <si>
    <t>SMOLENIA</t>
  </si>
  <si>
    <t>BANKOWA</t>
  </si>
  <si>
    <t>LIGONIA</t>
  </si>
  <si>
    <t>BRAŃSKIEGO</t>
  </si>
  <si>
    <t>SPÓŁDZIELCZA</t>
  </si>
  <si>
    <t>BUJOCZKA</t>
  </si>
  <si>
    <t>SPRUSA</t>
  </si>
  <si>
    <t>MIARKI</t>
  </si>
  <si>
    <t>STAROWIEJSKA</t>
  </si>
  <si>
    <t>CZARNOLEŚNA</t>
  </si>
  <si>
    <t>MORCINKA</t>
  </si>
  <si>
    <t>SZCZĘŚĆ BOŻE</t>
  </si>
  <si>
    <t>SZYB BARTOSZA</t>
  </si>
  <si>
    <t>DWORAKA</t>
  </si>
  <si>
    <t>SZYB POWIETRZNY</t>
  </si>
  <si>
    <t>FIOŁKÓW</t>
  </si>
  <si>
    <t>OBJAZDOWA</t>
  </si>
  <si>
    <t>TOŁSTOJA</t>
  </si>
  <si>
    <t>GŁOWACKIEGO</t>
  </si>
  <si>
    <t>GÓRNICZA</t>
  </si>
  <si>
    <t>JANASA</t>
  </si>
  <si>
    <t>POTOKOWA</t>
  </si>
  <si>
    <t>JAŚMINÓW</t>
  </si>
  <si>
    <t>PRZY KOLEI</t>
  </si>
  <si>
    <t>KAZIMIERZA</t>
  </si>
  <si>
    <t>ŻELEŃSKIEGO</t>
  </si>
  <si>
    <t>CHORZOWSKA</t>
  </si>
  <si>
    <t>SIERONIA</t>
  </si>
  <si>
    <t>DOBREJ NADZIEI</t>
  </si>
  <si>
    <t>RUDZKA</t>
  </si>
  <si>
    <t>HALLERA</t>
  </si>
  <si>
    <t>DUNAJEWSKIEGO</t>
  </si>
  <si>
    <t>SASANEK</t>
  </si>
  <si>
    <t>GIERAŁTOWSKIEGO</t>
  </si>
  <si>
    <t>STANISŁAWA</t>
  </si>
  <si>
    <t>MATEJKI</t>
  </si>
  <si>
    <t>STASZICA</t>
  </si>
  <si>
    <t>LOMPY</t>
  </si>
  <si>
    <t>KĘDZIERZYŃSKA</t>
  </si>
  <si>
    <t>ŻEROMSKIEGO</t>
  </si>
  <si>
    <t>KOLISTA</t>
  </si>
  <si>
    <t>SZYMAŁY</t>
  </si>
  <si>
    <t>MAYA</t>
  </si>
  <si>
    <t>KOŚCIELNA</t>
  </si>
  <si>
    <t>CZEMPIELA</t>
  </si>
  <si>
    <t>MACIEJA</t>
  </si>
  <si>
    <t>MAGNOLII</t>
  </si>
  <si>
    <t>KONOPNICKIEJ</t>
  </si>
  <si>
    <t>RATOWNIKÓW</t>
  </si>
  <si>
    <t>NARCYZÓW</t>
  </si>
  <si>
    <t>SZAROTEK</t>
  </si>
  <si>
    <t>OGRODOWA</t>
  </si>
  <si>
    <t>KILIŃSKIEGO</t>
  </si>
  <si>
    <t>MICKIEWICZA</t>
  </si>
  <si>
    <t>ORZEGOWSKA</t>
  </si>
  <si>
    <t>MIELĘCKIEGO</t>
  </si>
  <si>
    <t>PLAC CHOPINA</t>
  </si>
  <si>
    <t>WYLEŻOŁA</t>
  </si>
  <si>
    <t>NAD BYTOMKĄ</t>
  </si>
  <si>
    <t>FURGOŁA</t>
  </si>
  <si>
    <t>BRYGADZISTÓW</t>
  </si>
  <si>
    <t>KORFANTEGO</t>
  </si>
  <si>
    <t>SZPAKÓW</t>
  </si>
  <si>
    <t>DROZDÓW</t>
  </si>
  <si>
    <t>SZRAMKA</t>
  </si>
  <si>
    <t>OKRĘŻNA</t>
  </si>
  <si>
    <t>SZTOLNIOWA</t>
  </si>
  <si>
    <t>GAJOWA</t>
  </si>
  <si>
    <t>SZTYGARSKA</t>
  </si>
  <si>
    <t>GÓRNOŚLĄSKA</t>
  </si>
  <si>
    <t>SZYBOWA</t>
  </si>
  <si>
    <t>GRZEGORZKA</t>
  </si>
  <si>
    <t>POLOCZKA</t>
  </si>
  <si>
    <t>GWARECKA</t>
  </si>
  <si>
    <t>WILKA</t>
  </si>
  <si>
    <t>RADOSZOWSKA</t>
  </si>
  <si>
    <t>WSCHODNIA</t>
  </si>
  <si>
    <t>KOMBAJNISTÓW</t>
  </si>
  <si>
    <t>KOPALNIANA</t>
  </si>
  <si>
    <t>BOCZNA</t>
  </si>
  <si>
    <t>OPOLSKA</t>
  </si>
  <si>
    <t>BRZOZOWA</t>
  </si>
  <si>
    <t>CHROBREGO</t>
  </si>
  <si>
    <t>PLEBISCYTOWA</t>
  </si>
  <si>
    <t>POTYKI</t>
  </si>
  <si>
    <t>KAMIENNA</t>
  </si>
  <si>
    <t>KUKUŁCZA</t>
  </si>
  <si>
    <t>ZGODY</t>
  </si>
  <si>
    <t>ŁOWIECKA</t>
  </si>
  <si>
    <t>ŻYMŁY</t>
  </si>
  <si>
    <t>11 LISTOPADA</t>
  </si>
  <si>
    <t>KORCZAKA</t>
  </si>
  <si>
    <t>DĄBROWSKIEGO</t>
  </si>
  <si>
    <t>POLNA</t>
  </si>
  <si>
    <t>ŚCIEGIENNEGO</t>
  </si>
  <si>
    <t>BYTOMSKIEGO</t>
  </si>
  <si>
    <t>REJTANA</t>
  </si>
  <si>
    <t>KĄPIELOWA</t>
  </si>
  <si>
    <t>SZOPENA</t>
  </si>
  <si>
    <t>PADEREWSKIEGO</t>
  </si>
  <si>
    <t>KAŁUSA</t>
  </si>
  <si>
    <t>GOŁĘBI</t>
  </si>
  <si>
    <t>OBROŃCÓW WESTERPLATTE</t>
  </si>
  <si>
    <t>LICEALNA</t>
  </si>
  <si>
    <t>LECHA</t>
  </si>
  <si>
    <t>KUPIECKA</t>
  </si>
  <si>
    <t>KUBINY</t>
  </si>
  <si>
    <t>KOPERNIKA</t>
  </si>
  <si>
    <t>ROBOTNICZA</t>
  </si>
  <si>
    <t>SIENKIEWICZA</t>
  </si>
  <si>
    <t>STRAŻACKA</t>
  </si>
  <si>
    <t>SZYB ANDRZEJA</t>
  </si>
  <si>
    <t>TUWIMA</t>
  </si>
  <si>
    <t>TARGOWA</t>
  </si>
  <si>
    <t>BOGUSŁAWSKIEGO</t>
  </si>
  <si>
    <t>FABRYCZNA</t>
  </si>
  <si>
    <t>KOPALNIA KAROL</t>
  </si>
  <si>
    <t>LIPA</t>
  </si>
  <si>
    <t>LIPIŃSKA</t>
  </si>
  <si>
    <t>MODRZEJEWSKIEJ</t>
  </si>
  <si>
    <t>NOWOBYTOMSKA</t>
  </si>
  <si>
    <t>PAWŁA</t>
  </si>
  <si>
    <t>PIASECZNA</t>
  </si>
  <si>
    <t>PODLAS</t>
  </si>
  <si>
    <t>PUSZKINA</t>
  </si>
  <si>
    <t>SOLSKIEGO</t>
  </si>
  <si>
    <t>STYCZYŃSKIEGO</t>
  </si>
  <si>
    <t>SZAFRANKA</t>
  </si>
  <si>
    <t>WĘGLOWA</t>
  </si>
  <si>
    <t>WYSOCKIEJ</t>
  </si>
  <si>
    <t>CZAPLI</t>
  </si>
  <si>
    <t>CZEREŚNIOWA</t>
  </si>
  <si>
    <t>FLORIANA</t>
  </si>
  <si>
    <t>GLIWICKA</t>
  </si>
  <si>
    <t>GODULI</t>
  </si>
  <si>
    <t>HLONDA</t>
  </si>
  <si>
    <t>IMIELI</t>
  </si>
  <si>
    <t>JANTY</t>
  </si>
  <si>
    <t>KOLBEGO</t>
  </si>
  <si>
    <t>MŁODEGO GÓRNIKA</t>
  </si>
  <si>
    <t>NOWAKA</t>
  </si>
  <si>
    <t>RENCISTÓW</t>
  </si>
  <si>
    <t>SKALNA</t>
  </si>
  <si>
    <t>STARA</t>
  </si>
  <si>
    <t>WARSZAWSKA</t>
  </si>
  <si>
    <t>OWOCOWA</t>
  </si>
  <si>
    <t>PLAC SZKOLNY</t>
  </si>
  <si>
    <t>PRZEDTORZE</t>
  </si>
  <si>
    <t>AKACJOWA</t>
  </si>
  <si>
    <t>PARKOWA</t>
  </si>
  <si>
    <t>PIASTOWSKA</t>
  </si>
  <si>
    <t>WIENIAWSKIEGO</t>
  </si>
  <si>
    <t>WINCENTEGO</t>
  </si>
  <si>
    <t>NAŁKOWSKIEJ</t>
  </si>
  <si>
    <t>NORWIDA</t>
  </si>
  <si>
    <t>SIKOREK</t>
  </si>
  <si>
    <t>PROSTA</t>
  </si>
  <si>
    <t>RYMERA</t>
  </si>
  <si>
    <t>ŚWIĘTOCHŁOWICKA</t>
  </si>
  <si>
    <t>ŻWIRKI I WIGURY</t>
  </si>
  <si>
    <t>MAGDZIORZA</t>
  </si>
  <si>
    <t>BOCIANÓW</t>
  </si>
  <si>
    <t>TEATRALNA</t>
  </si>
  <si>
    <t>GWIŻDŻA</t>
  </si>
  <si>
    <t>GABORA</t>
  </si>
  <si>
    <t>SŁOWIAŃSKA</t>
  </si>
  <si>
    <t>DUNIKOWSKIEGO</t>
  </si>
  <si>
    <t>KRZYWOUSTEGO</t>
  </si>
  <si>
    <t>WAWELSKA</t>
  </si>
  <si>
    <t>POWSTAŃCÓW</t>
  </si>
  <si>
    <t>DO DWORCA</t>
  </si>
  <si>
    <t>KRĘTA</t>
  </si>
  <si>
    <t>SŁAWIKA</t>
  </si>
  <si>
    <t>KARSKIEGO</t>
  </si>
  <si>
    <t>PILECKIEGO</t>
  </si>
  <si>
    <t>SOBIESKIEGO</t>
  </si>
  <si>
    <t>WOLNOŚCI</t>
  </si>
  <si>
    <t>DWORCOWA</t>
  </si>
  <si>
    <t>PORDZIKA</t>
  </si>
  <si>
    <t>TUNKLA</t>
  </si>
  <si>
    <t>NOWARY</t>
  </si>
  <si>
    <t>1 MAJA OD 380 DO 385</t>
  </si>
  <si>
    <t>ACHTELIKA</t>
  </si>
  <si>
    <t>PORĘBSKA</t>
  </si>
  <si>
    <t>BALLESTREMÓW</t>
  </si>
  <si>
    <t>CHRYZANTEM</t>
  </si>
  <si>
    <t>AL. POWSTAŃ ŚLĄSKICH</t>
  </si>
  <si>
    <t>RÓŻANA</t>
  </si>
  <si>
    <t>BRATKÓW</t>
  </si>
  <si>
    <t>RACIBORSKA</t>
  </si>
  <si>
    <t>ASTRÓW</t>
  </si>
  <si>
    <t>PROMIENNA</t>
  </si>
  <si>
    <t>KOKOTEK</t>
  </si>
  <si>
    <t>LEMA</t>
  </si>
  <si>
    <t>SKŁODOWSKIEJ</t>
  </si>
  <si>
    <t>KONWALII</t>
  </si>
  <si>
    <t>JANA DOBREGO</t>
  </si>
  <si>
    <t>MIŁOSZA</t>
  </si>
  <si>
    <t>SMOŁKI</t>
  </si>
  <si>
    <t>KROKUSÓW</t>
  </si>
  <si>
    <t>SOSINKI</t>
  </si>
  <si>
    <t>ZABRZAŃSKA 
OD 38 DO 72</t>
  </si>
  <si>
    <t>MAGAZYNOWA</t>
  </si>
  <si>
    <t>MAKÓW</t>
  </si>
  <si>
    <t>NA ŁĄKACH</t>
  </si>
  <si>
    <t>NOWORUDZKA</t>
  </si>
  <si>
    <t>SZYB WALENTY</t>
  </si>
  <si>
    <t>STORCZYKÓW</t>
  </si>
  <si>
    <t>WENUS</t>
  </si>
  <si>
    <t>ZWYCIĘSTWA</t>
  </si>
  <si>
    <t>FOJKISA</t>
  </si>
  <si>
    <t>BYTOMSKA</t>
  </si>
  <si>
    <t>KRÓLOWEJ JADWIGI</t>
  </si>
  <si>
    <t>MATEUSZA</t>
  </si>
  <si>
    <t>JARACZA</t>
  </si>
  <si>
    <t>PLATER</t>
  </si>
  <si>
    <t>ZIELIŃSKIEGO</t>
  </si>
  <si>
    <t>STROMA</t>
  </si>
  <si>
    <t>ZIĘTKA</t>
  </si>
  <si>
    <t>JOANNY</t>
  </si>
  <si>
    <t>SZYB ZOFII</t>
  </si>
  <si>
    <t>PLAC NIEPODLEGŁOŚCI</t>
  </si>
  <si>
    <t>MŁYN SZOMBIERSKI</t>
  </si>
  <si>
    <t>LATKI</t>
  </si>
  <si>
    <t>BANACHA</t>
  </si>
  <si>
    <t>OLCHOWA</t>
  </si>
  <si>
    <t>CIOŁKOWSKIEGO</t>
  </si>
  <si>
    <t>DOROSZEWSKIEGO</t>
  </si>
  <si>
    <t>ROMERA</t>
  </si>
  <si>
    <t>PRZEDSZKOLNA</t>
  </si>
  <si>
    <t>TIAŁKOWSKIEGO</t>
  </si>
  <si>
    <t>GAGARINA</t>
  </si>
  <si>
    <t>SIERPIŃSKIEGO</t>
  </si>
  <si>
    <t>TYLNA</t>
  </si>
  <si>
    <t>JESIONOWA</t>
  </si>
  <si>
    <t>SMOLUCHOWSKIEGO</t>
  </si>
  <si>
    <t>LESZCZYNOWA</t>
  </si>
  <si>
    <t>WOŁKOWA</t>
  </si>
  <si>
    <t>OTYLII</t>
  </si>
  <si>
    <t>JAGIELLOŃSKA</t>
  </si>
  <si>
    <t>KATOWICKA OD 66</t>
  </si>
  <si>
    <t>SIEKIELA</t>
  </si>
  <si>
    <t>SKOWRONKÓW</t>
  </si>
  <si>
    <t>WITA STWOSZA</t>
  </si>
  <si>
    <t>SŁOWIKÓW</t>
  </si>
  <si>
    <t>ZGRZEBNIOKA</t>
  </si>
  <si>
    <t>BOŃCZYKA</t>
  </si>
  <si>
    <t>KRAŃCOWA</t>
  </si>
  <si>
    <t>JACKA</t>
  </si>
  <si>
    <t>OPŁOTKI</t>
  </si>
  <si>
    <t>ALEJA DWORCOWA</t>
  </si>
  <si>
    <t>MŁODZIEŻOWA</t>
  </si>
  <si>
    <t>BARBARY</t>
  </si>
  <si>
    <t>CHMIELNA</t>
  </si>
  <si>
    <t>BAŁTYCKA</t>
  </si>
  <si>
    <t>KAROLINKI</t>
  </si>
  <si>
    <t>BRATNIA</t>
  </si>
  <si>
    <t>LETNIA</t>
  </si>
  <si>
    <t>GŁOGOWA</t>
  </si>
  <si>
    <t>ORZECHOWA</t>
  </si>
  <si>
    <t>BATOREGO</t>
  </si>
  <si>
    <t>MONIUSZKI</t>
  </si>
  <si>
    <t>DO GRÓDKA</t>
  </si>
  <si>
    <t>DROBNA</t>
  </si>
  <si>
    <t>DŁUGA</t>
  </si>
  <si>
    <t>POMORSKA</t>
  </si>
  <si>
    <t>HANDLOWA</t>
  </si>
  <si>
    <t>POZIOMKOWA</t>
  </si>
  <si>
    <t>MALCZEWSKIEGO</t>
  </si>
  <si>
    <t>CIASNA</t>
  </si>
  <si>
    <t>NASYPOWA</t>
  </si>
  <si>
    <t>JÓZEFA</t>
  </si>
  <si>
    <t>OŚWIĘCIMSKA</t>
  </si>
  <si>
    <t>GROBLA KOLEJOWA</t>
  </si>
  <si>
    <t>ŁUKASIEWICZA</t>
  </si>
  <si>
    <t>REJA</t>
  </si>
  <si>
    <t>HUCULSKA</t>
  </si>
  <si>
    <t>PUKOWCA</t>
  </si>
  <si>
    <t>CYPRYSOWA</t>
  </si>
  <si>
    <t>KASZTANOWA</t>
  </si>
  <si>
    <t>SIEWNA</t>
  </si>
  <si>
    <t>JANA</t>
  </si>
  <si>
    <t>STRZELECKA</t>
  </si>
  <si>
    <t>KASZUBSKA</t>
  </si>
  <si>
    <t>WARMIŃSKA</t>
  </si>
  <si>
    <t>JAGODOWA</t>
  </si>
  <si>
    <t>RYBNA</t>
  </si>
  <si>
    <t>PRZEMYSŁOWA</t>
  </si>
  <si>
    <t>KLONOWA</t>
  </si>
  <si>
    <t>MAZOWIECKA</t>
  </si>
  <si>
    <t>TĘCZOWA</t>
  </si>
  <si>
    <t>KOCHANOWSKIEGO</t>
  </si>
  <si>
    <t>WROCŁAWSKA</t>
  </si>
  <si>
    <t>JEŻYNOWA</t>
  </si>
  <si>
    <t>SADOWA</t>
  </si>
  <si>
    <t>SOLNA</t>
  </si>
  <si>
    <t>DOJAZDOWA</t>
  </si>
  <si>
    <t>ŚLĄSKA</t>
  </si>
  <si>
    <t>MALINOWA</t>
  </si>
  <si>
    <t>TURSKIEGO</t>
  </si>
  <si>
    <t>PIŁSUDSKIEGO DO 74</t>
  </si>
  <si>
    <t>KOCHŁOWICKA 
OD 98 DO 185</t>
  </si>
  <si>
    <t>KWAPULIŃSKIEJ</t>
  </si>
  <si>
    <t>WETERANÓW</t>
  </si>
  <si>
    <t>STRUMYKOWA</t>
  </si>
  <si>
    <t>DOŻYNKOWA</t>
  </si>
  <si>
    <t>ŚREDNIA</t>
  </si>
  <si>
    <t>PRUSA</t>
  </si>
  <si>
    <t>ŁĄKOWA</t>
  </si>
  <si>
    <t>WIRECKA</t>
  </si>
  <si>
    <t>DZIERŻONIA</t>
  </si>
  <si>
    <t>WYSPIAŃSKIEGO</t>
  </si>
  <si>
    <t>ROGOZIŃSKIEGO</t>
  </si>
  <si>
    <t>MRÓWCZA</t>
  </si>
  <si>
    <t>JAGIEŁŁY</t>
  </si>
  <si>
    <t>ZIEMSKA</t>
  </si>
  <si>
    <t>STAFFA</t>
  </si>
  <si>
    <t>KŁOSOWA</t>
  </si>
  <si>
    <t>ŻURAWIA</t>
  </si>
  <si>
    <t>SZYB ARTURA</t>
  </si>
  <si>
    <t>KRAKUSA</t>
  </si>
  <si>
    <t>WYZWOLENIA 
OD 1 DO 150</t>
  </si>
  <si>
    <t>ZJEDNOCZENIA</t>
  </si>
  <si>
    <t>ASFALTOWA</t>
  </si>
  <si>
    <t>ZABRZAŃSKA OD 2 DO 28</t>
  </si>
  <si>
    <t>SZYB BARBARY</t>
  </si>
  <si>
    <t>NIEDURNEGO OD 125</t>
  </si>
  <si>
    <t>1 MAJA OD 374 DO 378</t>
  </si>
  <si>
    <t>PLAC JANA PAWŁA II</t>
  </si>
  <si>
    <t>KONSTYTUCJI</t>
  </si>
  <si>
    <t>POKOJU</t>
  </si>
  <si>
    <t>ŁĄCZNA</t>
  </si>
  <si>
    <t>PLANTY KOWALSKIEGO</t>
  </si>
  <si>
    <t>MARKOWEJ</t>
  </si>
  <si>
    <t>STALOWA</t>
  </si>
  <si>
    <t>GROCHOWSKA</t>
  </si>
  <si>
    <t>MIESZKA I</t>
  </si>
  <si>
    <t>NIEDURNEGO OD 14 DO 107</t>
  </si>
  <si>
    <t>HUTNICZA</t>
  </si>
  <si>
    <t>LISIA</t>
  </si>
  <si>
    <t>PODGÓRZE</t>
  </si>
  <si>
    <t>KOŚCIUSZKI</t>
  </si>
  <si>
    <t>WOJSKA POLSKIEGO</t>
  </si>
  <si>
    <t>ŻELAZNA</t>
  </si>
  <si>
    <t>1 MAJA 
OD 148 DO 370</t>
  </si>
  <si>
    <t>FITELBERGA</t>
  </si>
  <si>
    <t>BIELSZOWICKA DO 36</t>
  </si>
  <si>
    <t>RADOSNA</t>
  </si>
  <si>
    <t>OSIEDLOWA</t>
  </si>
  <si>
    <t>LUDOWA</t>
  </si>
  <si>
    <t>BORÓWKOWA</t>
  </si>
  <si>
    <t>SZYB ALINY</t>
  </si>
  <si>
    <t>CZAJKOWSKIEGO</t>
  </si>
  <si>
    <t>MALISZEWSKIEGO</t>
  </si>
  <si>
    <t>POCZTOWA</t>
  </si>
  <si>
    <t>GŁÓWNA DO 20</t>
  </si>
  <si>
    <t>ODRODZENIA</t>
  </si>
  <si>
    <t>BRATA ALBERTA</t>
  </si>
  <si>
    <t>DŁUGOSZA</t>
  </si>
  <si>
    <t>MOSTOWA</t>
  </si>
  <si>
    <t>RÓŻYCKIEGO</t>
  </si>
  <si>
    <t>JOLIOT-CURIE</t>
  </si>
  <si>
    <t>OKOPOWA</t>
  </si>
  <si>
    <t>DĘBOWA</t>
  </si>
  <si>
    <t>WODNA</t>
  </si>
  <si>
    <t>JANKOWSKIEGO</t>
  </si>
  <si>
    <t>NOSKOWSKIEGO</t>
  </si>
  <si>
    <t>SPOKOJNA</t>
  </si>
  <si>
    <t>WRZOSOWA</t>
  </si>
  <si>
    <t>KARŁOWICZA</t>
  </si>
  <si>
    <t>NOWA OD 28</t>
  </si>
  <si>
    <t>SYGIETYŃSKIEGO</t>
  </si>
  <si>
    <t>KRASIŃSKIEGO</t>
  </si>
  <si>
    <t>ZDZIEBKOWSKIEJ</t>
  </si>
  <si>
    <t>ROSTKA</t>
  </si>
  <si>
    <t>NIEDURNEGO DO 13</t>
  </si>
  <si>
    <t>SZELIGOWSKIEGO</t>
  </si>
  <si>
    <t>KATOWICKA DO 54</t>
  </si>
  <si>
    <t>SŁOWACKIEGO</t>
  </si>
  <si>
    <t>KOLBERGA</t>
  </si>
  <si>
    <t>NOWOKA</t>
  </si>
  <si>
    <t>WIEJSKA</t>
  </si>
  <si>
    <t>KOLONIA ZWYCIĘSTWA</t>
  </si>
  <si>
    <t>OGIŃSKIEGO</t>
  </si>
  <si>
    <t>WYZWOLENIA 
OD 152 DO 217</t>
  </si>
  <si>
    <t>KRÓTKA</t>
  </si>
  <si>
    <t>PIASKOWA</t>
  </si>
  <si>
    <t>WIREK</t>
  </si>
  <si>
    <t>GODULA</t>
  </si>
  <si>
    <t>ORZEGÓW</t>
  </si>
  <si>
    <t>KOCHŁOWICE</t>
  </si>
  <si>
    <t>BYKOWINA</t>
  </si>
  <si>
    <t>RUDA</t>
  </si>
  <si>
    <t>NOWY BYTOM</t>
  </si>
  <si>
    <t>CHEBZIE</t>
  </si>
  <si>
    <t>BUKOWA</t>
  </si>
  <si>
    <t>BASENOWA</t>
  </si>
  <si>
    <t>KOKOTA</t>
  </si>
  <si>
    <t>ADMIRALSKA</t>
  </si>
  <si>
    <t>ŁOKIETKA</t>
  </si>
  <si>
    <t>BEMA</t>
  </si>
  <si>
    <t>JODŁOWA</t>
  </si>
  <si>
    <t>PIONIERÓW</t>
  </si>
  <si>
    <t>DOLNA</t>
  </si>
  <si>
    <t>CYNKOWA</t>
  </si>
  <si>
    <t>PIERNIKARCZYKA</t>
  </si>
  <si>
    <t>BRONIEWSKIEGO</t>
  </si>
  <si>
    <t>LELEWELA</t>
  </si>
  <si>
    <t>AL. GURTLERÓW</t>
  </si>
  <si>
    <t>NIEDZIELI</t>
  </si>
  <si>
    <t>BIELSZOWICKA OD 91</t>
  </si>
  <si>
    <t>KOMUNY PARYSKIEJ</t>
  </si>
  <si>
    <t>SZYMANOWSKIEGO</t>
  </si>
  <si>
    <t>NOBLISTÓW ŚLĄSKICH</t>
  </si>
  <si>
    <t>HALEMBSKA OD 158</t>
  </si>
  <si>
    <t>POWSTAŃCÓW ŚL.</t>
  </si>
  <si>
    <t>CHROBOKA</t>
  </si>
  <si>
    <t>MOKRA</t>
  </si>
  <si>
    <t>ARKI BOŻKA</t>
  </si>
  <si>
    <t>OBROŃCÓW POKOJU</t>
  </si>
  <si>
    <t>BUDOWLANYCH</t>
  </si>
  <si>
    <t>KRZYWA</t>
  </si>
  <si>
    <t>USTRONNA</t>
  </si>
  <si>
    <t>SZKOLNA</t>
  </si>
  <si>
    <t>JORDANA</t>
  </si>
  <si>
    <t>SZPITALNA</t>
  </si>
  <si>
    <t>CICHA</t>
  </si>
  <si>
    <t>RÓWNOLEGŁA</t>
  </si>
  <si>
    <t>GÓRNA</t>
  </si>
  <si>
    <t>POGODNA</t>
  </si>
  <si>
    <t>DRZYMAŁY</t>
  </si>
  <si>
    <t>KUNICKIEGO</t>
  </si>
  <si>
    <t>WĘZŁOWA</t>
  </si>
  <si>
    <t>TWARUSZKI</t>
  </si>
  <si>
    <t>KOSSAKA</t>
  </si>
  <si>
    <t>WSPÓLNA</t>
  </si>
  <si>
    <t>GĘSIA</t>
  </si>
  <si>
    <t>SŁONECZNA</t>
  </si>
  <si>
    <t>HRUBEGO</t>
  </si>
  <si>
    <t>POLIGONOWA</t>
  </si>
  <si>
    <t>FIŃSKA</t>
  </si>
  <si>
    <t>MIEROSŁAWSKIEGO</t>
  </si>
  <si>
    <t>WRÓBLEWSKIEGO</t>
  </si>
  <si>
    <t>WIOSENNA</t>
  </si>
  <si>
    <t>KWIATOWA</t>
  </si>
  <si>
    <t>WYSOKA</t>
  </si>
  <si>
    <t>GLINIANA</t>
  </si>
  <si>
    <t>WIDECKIEGO</t>
  </si>
  <si>
    <t>HUSARSKA</t>
  </si>
  <si>
    <t>POZNAŃSKA</t>
  </si>
  <si>
    <t>GROTTGERA</t>
  </si>
  <si>
    <t>NA PIASKI</t>
  </si>
  <si>
    <t>WYPOCZYNKOWA</t>
  </si>
  <si>
    <t>ZAJĘCZA</t>
  </si>
  <si>
    <t>PARTYZANTÓW</t>
  </si>
  <si>
    <t>NISKA</t>
  </si>
  <si>
    <t>GŁÓWNA OD 24</t>
  </si>
  <si>
    <t>WIERZBOWA</t>
  </si>
  <si>
    <t>JASNA</t>
  </si>
  <si>
    <t>RYCERSKA</t>
  </si>
  <si>
    <t>JASIŃSKIEGO</t>
  </si>
  <si>
    <t>NARUTOWICZA</t>
  </si>
  <si>
    <t>ZIELONA</t>
  </si>
  <si>
    <t>KASPROWICZA</t>
  </si>
  <si>
    <t>SPORTOWCÓW</t>
  </si>
  <si>
    <t>JAWOROWA</t>
  </si>
  <si>
    <t>PAWŁOWSKA</t>
  </si>
  <si>
    <t>KINGI</t>
  </si>
  <si>
    <t>UŁAŃSKA</t>
  </si>
  <si>
    <t>JEDNOŚCI</t>
  </si>
  <si>
    <t>KOWACZKA</t>
  </si>
  <si>
    <t>BIELSZOWICE</t>
  </si>
  <si>
    <t xml:space="preserve">ONDRASZKA </t>
  </si>
  <si>
    <t>DAMROTA</t>
  </si>
  <si>
    <t>PASIECZNA</t>
  </si>
  <si>
    <t>DRAŻYKA</t>
  </si>
  <si>
    <t>POWSTAŃCZEJ</t>
  </si>
  <si>
    <t>ODDZIAŁÓW MŁODZIEŻY</t>
  </si>
  <si>
    <t>PROSTOPADŁA</t>
  </si>
  <si>
    <t>(!) - zmiana terminu ze względu na dzień świąteczny wolny od pracy</t>
  </si>
  <si>
    <t>2021-05-04(!)</t>
  </si>
  <si>
    <t>2021-05-05(!)</t>
  </si>
  <si>
    <t>2021-04-06(!)</t>
  </si>
  <si>
    <t>2021-04-07(!)</t>
  </si>
  <si>
    <t>2021-05-08(!)</t>
  </si>
  <si>
    <t>2021-04-10(!)</t>
  </si>
  <si>
    <t>2021-04-08(!)</t>
  </si>
  <si>
    <t>2021-05-06(!)</t>
  </si>
  <si>
    <t>2021-04-09(!)</t>
  </si>
  <si>
    <t>2021-05-07(!)</t>
  </si>
  <si>
    <t>HARMONOGRAM WYWOZU POPIOŁU I ŻUŻLI Z PALENISK DOMOWYCH
W OKRESIE OD 1 KWIETNIA DO 31 MAJA 2021 ROKU:</t>
  </si>
  <si>
    <t>UWAGA! Wywóz odbywa się w godzinach pomiędzy 6:00 a 22:00</t>
  </si>
  <si>
    <t>HARMONOGRAM WYWOZU POPIOŁU I ŻUŻLI Z PALENISK DOMOWYCH 
W OKRESIE OD 1 KWIETNIA DO 31 MAJA 2021 ROKU: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</si>
</sst>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theme="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4E7C7"/>
        <bgColor indexed="64"/>
      </patternFill>
    </fill>
    <fill>
      <patternFill patternType="solid">
        <fgColor rgb="FF76B34D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14" fontId="3" fillId="0" borderId="0" xfId="0" applyNumberFormat="1" applyFont="1" applyFill="1" applyBorder="1" applyAlignment="1">
      <alignment horizontal="center" vertical="center"/>
    </xf>
    <xf numFmtId="0" fontId="3" fillId="0" borderId="0" xfId="0" applyFont="1"/>
    <xf numFmtId="14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5" fillId="2" borderId="7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0" fillId="2" borderId="7" xfId="0" applyFill="1" applyBorder="1"/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2" borderId="6" xfId="0" applyFont="1" applyFill="1" applyBorder="1"/>
    <xf numFmtId="0" fontId="3" fillId="2" borderId="0" xfId="0" applyFont="1" applyFill="1" applyBorder="1"/>
    <xf numFmtId="0" fontId="2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wrapText="1"/>
    </xf>
    <xf numFmtId="0" fontId="6" fillId="3" borderId="16" xfId="0" applyFont="1" applyFill="1" applyBorder="1" applyAlignment="1">
      <alignment horizontal="center" wrapText="1"/>
    </xf>
    <xf numFmtId="0" fontId="6" fillId="3" borderId="0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2" fillId="2" borderId="0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0" fontId="0" fillId="2" borderId="19" xfId="0" applyFill="1" applyBorder="1"/>
    <xf numFmtId="0" fontId="11" fillId="0" borderId="0" xfId="0" applyFont="1"/>
    <xf numFmtId="0" fontId="12" fillId="0" borderId="0" xfId="0" applyFont="1"/>
    <xf numFmtId="0" fontId="12" fillId="0" borderId="21" xfId="0" applyFont="1" applyBorder="1"/>
    <xf numFmtId="0" fontId="12" fillId="0" borderId="20" xfId="0" applyFont="1" applyBorder="1"/>
    <xf numFmtId="14" fontId="3" fillId="0" borderId="25" xfId="0" applyNumberFormat="1" applyFont="1" applyFill="1" applyBorder="1" applyAlignment="1">
      <alignment horizontal="center" vertical="center"/>
    </xf>
    <xf numFmtId="14" fontId="3" fillId="0" borderId="26" xfId="0" applyNumberFormat="1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0" fillId="2" borderId="6" xfId="0" applyFill="1" applyBorder="1"/>
    <xf numFmtId="14" fontId="4" fillId="0" borderId="7" xfId="0" applyNumberFormat="1" applyFont="1" applyFill="1" applyBorder="1" applyAlignment="1">
      <alignment horizontal="center" vertical="center"/>
    </xf>
    <xf numFmtId="14" fontId="4" fillId="0" borderId="6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 vertical="top"/>
    </xf>
    <xf numFmtId="0" fontId="14" fillId="0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center" wrapText="1"/>
    </xf>
    <xf numFmtId="14" fontId="8" fillId="0" borderId="8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  <xf numFmtId="14" fontId="8" fillId="0" borderId="9" xfId="0" applyNumberFormat="1" applyFont="1" applyFill="1" applyBorder="1" applyAlignment="1">
      <alignment horizontal="center" vertical="center"/>
    </xf>
    <xf numFmtId="14" fontId="3" fillId="0" borderId="8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14" fontId="3" fillId="0" borderId="9" xfId="0" applyNumberFormat="1" applyFont="1" applyFill="1" applyBorder="1" applyAlignment="1">
      <alignment horizontal="center" vertical="center"/>
    </xf>
    <xf numFmtId="14" fontId="3" fillId="0" borderId="27" xfId="0" applyNumberFormat="1" applyFont="1" applyFill="1" applyBorder="1" applyAlignment="1">
      <alignment horizontal="center" vertical="center"/>
    </xf>
    <xf numFmtId="14" fontId="3" fillId="0" borderId="28" xfId="0" applyNumberFormat="1" applyFont="1" applyFill="1" applyBorder="1" applyAlignment="1">
      <alignment horizontal="center" vertical="center"/>
    </xf>
    <xf numFmtId="14" fontId="3" fillId="0" borderId="29" xfId="0" applyNumberFormat="1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wrapText="1"/>
    </xf>
    <xf numFmtId="0" fontId="6" fillId="3" borderId="14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14" fontId="10" fillId="0" borderId="8" xfId="0" applyNumberFormat="1" applyFont="1" applyFill="1" applyBorder="1" applyAlignment="1">
      <alignment horizontal="center" vertical="center"/>
    </xf>
    <xf numFmtId="14" fontId="10" fillId="0" borderId="9" xfId="0" applyNumberFormat="1" applyFont="1" applyFill="1" applyBorder="1" applyAlignment="1">
      <alignment horizontal="center" vertical="center"/>
    </xf>
    <xf numFmtId="14" fontId="10" fillId="0" borderId="27" xfId="0" applyNumberFormat="1" applyFont="1" applyFill="1" applyBorder="1" applyAlignment="1">
      <alignment horizontal="center" vertical="center"/>
    </xf>
    <xf numFmtId="14" fontId="10" fillId="0" borderId="29" xfId="0" applyNumberFormat="1" applyFont="1" applyFill="1" applyBorder="1" applyAlignment="1">
      <alignment horizontal="center" vertical="center"/>
    </xf>
    <xf numFmtId="14" fontId="4" fillId="0" borderId="11" xfId="0" applyNumberFormat="1" applyFont="1" applyFill="1" applyBorder="1" applyAlignment="1">
      <alignment horizontal="center" vertical="center"/>
    </xf>
    <xf numFmtId="14" fontId="4" fillId="0" borderId="12" xfId="0" applyNumberFormat="1" applyFont="1" applyFill="1" applyBorder="1" applyAlignment="1">
      <alignment horizontal="center" vertical="center"/>
    </xf>
    <xf numFmtId="14" fontId="4" fillId="0" borderId="10" xfId="0" applyNumberFormat="1" applyFont="1" applyFill="1" applyBorder="1" applyAlignment="1">
      <alignment horizontal="center" vertical="center"/>
    </xf>
    <xf numFmtId="14" fontId="4" fillId="0" borderId="22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14" fontId="4" fillId="0" borderId="8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14" fontId="4" fillId="0" borderId="9" xfId="0" applyNumberFormat="1" applyFont="1" applyFill="1" applyBorder="1" applyAlignment="1">
      <alignment horizontal="center" vertical="center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8" xfId="0" applyNumberFormat="1" applyFont="1" applyFill="1" applyBorder="1" applyAlignment="1">
      <alignment horizontal="center" vertical="center"/>
    </xf>
    <xf numFmtId="14" fontId="4" fillId="0" borderId="29" xfId="0" applyNumberFormat="1" applyFont="1" applyFill="1" applyBorder="1" applyAlignment="1">
      <alignment horizontal="center" vertical="center"/>
    </xf>
  </cellXfs>
  <cellStyles count="2">
    <cellStyle name="Normalny" xfId="0" builtinId="0"/>
    <cellStyle name="Normalny 2 2" xfId="1"/>
  </cellStyles>
  <dxfs count="0"/>
  <tableStyles count="0" defaultTableStyle="TableStyleMedium2" defaultPivotStyle="PivotStyleMedium9"/>
  <colors>
    <mruColors>
      <color rgb="FFD4E7C7"/>
      <color rgb="FF76B34D"/>
      <color rgb="FFC7E2E3"/>
      <color rgb="FF126874"/>
      <color rgb="FF178695"/>
      <color rgb="FFA3CFD1"/>
      <color rgb="FF66FFCC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view="pageBreakPreview" zoomScale="55" zoomScaleNormal="55" zoomScaleSheetLayoutView="55" workbookViewId="0">
      <selection activeCell="A25" sqref="A25:A26"/>
    </sheetView>
  </sheetViews>
  <sheetFormatPr defaultRowHeight="15" x14ac:dyDescent="0.25"/>
  <cols>
    <col min="1" max="6" width="29.85546875" customWidth="1"/>
    <col min="7" max="14" width="21" customWidth="1"/>
    <col min="15" max="18" width="21.140625" customWidth="1"/>
  </cols>
  <sheetData>
    <row r="1" spans="1:6" ht="39" customHeight="1" x14ac:dyDescent="0.3">
      <c r="A1" s="54" t="s">
        <v>491</v>
      </c>
      <c r="B1" s="54"/>
      <c r="C1" s="54"/>
      <c r="D1" s="54"/>
      <c r="E1" s="54"/>
      <c r="F1" s="54"/>
    </row>
    <row r="2" spans="1:6" ht="15" customHeight="1" x14ac:dyDescent="0.25">
      <c r="A2" s="55"/>
      <c r="B2" s="55"/>
      <c r="C2" s="55"/>
      <c r="D2" s="55"/>
      <c r="E2" s="55"/>
      <c r="F2" s="55"/>
    </row>
    <row r="3" spans="1:6" ht="15.75" thickBot="1" x14ac:dyDescent="0.3"/>
    <row r="4" spans="1:6" ht="19.5" thickBot="1" x14ac:dyDescent="0.35">
      <c r="A4" s="56" t="s">
        <v>393</v>
      </c>
      <c r="B4" s="57"/>
      <c r="C4" s="57"/>
      <c r="D4" s="57"/>
      <c r="E4" s="57"/>
      <c r="F4" s="57"/>
    </row>
    <row r="5" spans="1:6" s="2" customFormat="1" ht="15.75" x14ac:dyDescent="0.25">
      <c r="A5" s="11" t="s">
        <v>4</v>
      </c>
      <c r="B5" s="12" t="s">
        <v>208</v>
      </c>
      <c r="C5" s="12" t="s">
        <v>37</v>
      </c>
      <c r="D5" s="11" t="s">
        <v>185</v>
      </c>
      <c r="E5" s="12" t="s">
        <v>176</v>
      </c>
      <c r="F5" s="13" t="s">
        <v>58</v>
      </c>
    </row>
    <row r="6" spans="1:6" s="2" customFormat="1" ht="15" customHeight="1" x14ac:dyDescent="0.25">
      <c r="A6" s="14" t="s">
        <v>204</v>
      </c>
      <c r="B6" s="15" t="s">
        <v>209</v>
      </c>
      <c r="C6" s="15" t="s">
        <v>44</v>
      </c>
      <c r="D6" s="14" t="s">
        <v>39</v>
      </c>
      <c r="E6" s="15" t="s">
        <v>45</v>
      </c>
      <c r="F6" s="16" t="s">
        <v>2</v>
      </c>
    </row>
    <row r="7" spans="1:6" s="2" customFormat="1" ht="15.75" x14ac:dyDescent="0.25">
      <c r="A7" s="14" t="s">
        <v>50</v>
      </c>
      <c r="B7" s="15" t="s">
        <v>210</v>
      </c>
      <c r="C7" s="15" t="s">
        <v>56</v>
      </c>
      <c r="D7" s="14" t="s">
        <v>203</v>
      </c>
      <c r="E7" s="15" t="s">
        <v>13</v>
      </c>
      <c r="F7" s="16" t="s">
        <v>21</v>
      </c>
    </row>
    <row r="8" spans="1:6" s="2" customFormat="1" ht="15.75" x14ac:dyDescent="0.25">
      <c r="A8" s="14" t="s">
        <v>196</v>
      </c>
      <c r="B8" s="15" t="s">
        <v>177</v>
      </c>
      <c r="C8" s="15" t="s">
        <v>11</v>
      </c>
      <c r="D8" s="14" t="s">
        <v>34</v>
      </c>
      <c r="E8" s="15" t="s">
        <v>24</v>
      </c>
      <c r="F8" s="16" t="s">
        <v>19</v>
      </c>
    </row>
    <row r="9" spans="1:6" s="2" customFormat="1" ht="15.75" x14ac:dyDescent="0.25">
      <c r="A9" s="14" t="s">
        <v>200</v>
      </c>
      <c r="B9" s="15" t="s">
        <v>170</v>
      </c>
      <c r="C9" s="15" t="s">
        <v>28</v>
      </c>
      <c r="D9" s="14" t="s">
        <v>195</v>
      </c>
      <c r="E9" s="15" t="s">
        <v>3</v>
      </c>
      <c r="F9" s="16" t="s">
        <v>166</v>
      </c>
    </row>
    <row r="10" spans="1:6" s="2" customFormat="1" ht="15.75" x14ac:dyDescent="0.25">
      <c r="A10" s="14" t="s">
        <v>26</v>
      </c>
      <c r="B10" s="15" t="s">
        <v>152</v>
      </c>
      <c r="C10" s="15" t="s">
        <v>187</v>
      </c>
      <c r="D10" s="14" t="s">
        <v>52</v>
      </c>
      <c r="E10" s="15" t="s">
        <v>8</v>
      </c>
      <c r="F10" s="16" t="s">
        <v>151</v>
      </c>
    </row>
    <row r="11" spans="1:6" s="2" customFormat="1" ht="15.75" x14ac:dyDescent="0.25">
      <c r="A11" s="14" t="s">
        <v>6</v>
      </c>
      <c r="B11" s="15" t="s">
        <v>54</v>
      </c>
      <c r="C11" s="15" t="s">
        <v>202</v>
      </c>
      <c r="D11" s="14" t="s">
        <v>40</v>
      </c>
      <c r="E11" s="15" t="s">
        <v>199</v>
      </c>
      <c r="F11" s="16" t="s">
        <v>153</v>
      </c>
    </row>
    <row r="12" spans="1:6" s="2" customFormat="1" ht="15.75" x14ac:dyDescent="0.25">
      <c r="A12" s="14" t="s">
        <v>190</v>
      </c>
      <c r="B12" s="15" t="s">
        <v>15</v>
      </c>
      <c r="C12" s="15" t="s">
        <v>193</v>
      </c>
      <c r="D12" s="14" t="s">
        <v>32</v>
      </c>
      <c r="E12" s="15" t="s">
        <v>35</v>
      </c>
      <c r="F12" s="16" t="s">
        <v>22</v>
      </c>
    </row>
    <row r="13" spans="1:6" s="2" customFormat="1" ht="15.75" x14ac:dyDescent="0.25">
      <c r="A13" s="14" t="s">
        <v>189</v>
      </c>
      <c r="B13" s="15" t="s">
        <v>184</v>
      </c>
      <c r="C13" s="15" t="s">
        <v>206</v>
      </c>
      <c r="D13" s="14" t="s">
        <v>48</v>
      </c>
      <c r="E13" s="15" t="s">
        <v>53</v>
      </c>
      <c r="F13" s="16" t="s">
        <v>201</v>
      </c>
    </row>
    <row r="14" spans="1:6" s="2" customFormat="1" ht="15.75" x14ac:dyDescent="0.25">
      <c r="A14" s="14" t="s">
        <v>33</v>
      </c>
      <c r="B14" s="15" t="s">
        <v>192</v>
      </c>
      <c r="C14" s="15" t="s">
        <v>182</v>
      </c>
      <c r="D14" s="14" t="s">
        <v>183</v>
      </c>
      <c r="E14" s="15" t="s">
        <v>194</v>
      </c>
      <c r="F14" s="16" t="s">
        <v>205</v>
      </c>
    </row>
    <row r="15" spans="1:6" s="2" customFormat="1" ht="15.75" x14ac:dyDescent="0.25">
      <c r="A15" s="14" t="s">
        <v>23</v>
      </c>
      <c r="B15" s="15" t="s">
        <v>169</v>
      </c>
      <c r="C15" s="15" t="s">
        <v>9</v>
      </c>
      <c r="D15" s="14" t="s">
        <v>36</v>
      </c>
      <c r="E15" s="15" t="s">
        <v>198</v>
      </c>
      <c r="F15" s="16" t="s">
        <v>59</v>
      </c>
    </row>
    <row r="16" spans="1:6" s="2" customFormat="1" ht="15.75" x14ac:dyDescent="0.25">
      <c r="A16" s="14" t="s">
        <v>47</v>
      </c>
      <c r="B16" s="15" t="s">
        <v>191</v>
      </c>
      <c r="C16" s="15" t="s">
        <v>12</v>
      </c>
      <c r="D16" s="14" t="s">
        <v>7</v>
      </c>
      <c r="E16" s="15" t="s">
        <v>154</v>
      </c>
      <c r="F16" s="16" t="s">
        <v>55</v>
      </c>
    </row>
    <row r="17" spans="1:6" s="2" customFormat="1" ht="15.75" x14ac:dyDescent="0.25">
      <c r="A17" s="14" t="s">
        <v>188</v>
      </c>
      <c r="B17" s="15" t="s">
        <v>186</v>
      </c>
      <c r="C17" s="15" t="s">
        <v>207</v>
      </c>
      <c r="D17" s="14" t="s">
        <v>20</v>
      </c>
      <c r="E17" s="15" t="s">
        <v>155</v>
      </c>
      <c r="F17" s="16" t="s">
        <v>197</v>
      </c>
    </row>
    <row r="18" spans="1:6" s="2" customFormat="1" ht="19.5" customHeight="1" thickBot="1" x14ac:dyDescent="0.3">
      <c r="A18" s="34" t="s">
        <v>16</v>
      </c>
      <c r="B18" s="36" t="s">
        <v>57</v>
      </c>
      <c r="C18" s="36" t="s">
        <v>46</v>
      </c>
      <c r="D18" s="14" t="s">
        <v>43</v>
      </c>
      <c r="E18" s="18"/>
      <c r="F18" s="17"/>
    </row>
    <row r="19" spans="1:6" ht="15.75" x14ac:dyDescent="0.25">
      <c r="A19" s="58" t="s">
        <v>483</v>
      </c>
      <c r="B19" s="59"/>
      <c r="C19" s="60"/>
      <c r="D19" s="58" t="s">
        <v>484</v>
      </c>
      <c r="E19" s="59"/>
      <c r="F19" s="60"/>
    </row>
    <row r="20" spans="1:6" ht="15.75" x14ac:dyDescent="0.25">
      <c r="A20" s="61">
        <v>44305</v>
      </c>
      <c r="B20" s="62"/>
      <c r="C20" s="63"/>
      <c r="D20" s="61">
        <v>44306</v>
      </c>
      <c r="E20" s="62"/>
      <c r="F20" s="63"/>
    </row>
    <row r="21" spans="1:6" ht="15.75" x14ac:dyDescent="0.25">
      <c r="A21" s="58" t="s">
        <v>481</v>
      </c>
      <c r="B21" s="59"/>
      <c r="C21" s="60"/>
      <c r="D21" s="58" t="s">
        <v>482</v>
      </c>
      <c r="E21" s="59"/>
      <c r="F21" s="60"/>
    </row>
    <row r="22" spans="1:6" ht="15.75" x14ac:dyDescent="0.25">
      <c r="A22" s="61">
        <v>44333</v>
      </c>
      <c r="B22" s="62"/>
      <c r="C22" s="63"/>
      <c r="D22" s="61">
        <v>44334</v>
      </c>
      <c r="E22" s="62"/>
      <c r="F22" s="63"/>
    </row>
    <row r="23" spans="1:6" ht="16.5" thickBot="1" x14ac:dyDescent="0.3">
      <c r="A23" s="64">
        <f t="shared" ref="A23" si="0">A22+14</f>
        <v>44347</v>
      </c>
      <c r="B23" s="65"/>
      <c r="C23" s="66"/>
      <c r="D23" s="64"/>
      <c r="E23" s="65"/>
      <c r="F23" s="66"/>
    </row>
    <row r="25" spans="1:6" x14ac:dyDescent="0.25">
      <c r="A25" s="52" t="s">
        <v>492</v>
      </c>
    </row>
    <row r="26" spans="1:6" x14ac:dyDescent="0.25">
      <c r="A26" s="53" t="s">
        <v>480</v>
      </c>
    </row>
  </sheetData>
  <mergeCells count="13">
    <mergeCell ref="A21:C21"/>
    <mergeCell ref="A22:C22"/>
    <mergeCell ref="A23:C23"/>
    <mergeCell ref="D19:F19"/>
    <mergeCell ref="D20:F20"/>
    <mergeCell ref="D21:F21"/>
    <mergeCell ref="D22:F22"/>
    <mergeCell ref="D23:F23"/>
    <mergeCell ref="A1:F1"/>
    <mergeCell ref="A2:F2"/>
    <mergeCell ref="A4:F4"/>
    <mergeCell ref="A19:C19"/>
    <mergeCell ref="A20:C20"/>
  </mergeCells>
  <printOptions horizontalCentered="1"/>
  <pageMargins left="0.70866141732283472" right="0.70866141732283472" top="0.74803149606299213" bottom="0.74803149606299213" header="0.31496062992125984" footer="0.31496062992125984"/>
  <pageSetup scale="68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3"/>
  <sheetViews>
    <sheetView view="pageBreakPreview" zoomScale="70" zoomScaleNormal="55" zoomScaleSheetLayoutView="70" workbookViewId="0">
      <selection activeCell="A23" sqref="A23"/>
    </sheetView>
  </sheetViews>
  <sheetFormatPr defaultRowHeight="15" x14ac:dyDescent="0.25"/>
  <cols>
    <col min="1" max="3" width="29.85546875" customWidth="1"/>
    <col min="4" max="11" width="21" customWidth="1"/>
    <col min="12" max="15" width="21.140625" customWidth="1"/>
  </cols>
  <sheetData>
    <row r="1" spans="1:3" ht="39" customHeight="1" x14ac:dyDescent="0.3">
      <c r="A1" s="54" t="s">
        <v>491</v>
      </c>
      <c r="B1" s="54"/>
      <c r="C1" s="54"/>
    </row>
    <row r="2" spans="1:3" ht="15" customHeight="1" x14ac:dyDescent="0.25">
      <c r="A2" s="55"/>
      <c r="B2" s="55"/>
      <c r="C2" s="55"/>
    </row>
    <row r="3" spans="1:3" ht="15.75" thickBot="1" x14ac:dyDescent="0.3"/>
    <row r="4" spans="1:3" ht="19.5" thickBot="1" x14ac:dyDescent="0.35">
      <c r="A4" s="67" t="s">
        <v>389</v>
      </c>
      <c r="B4" s="68"/>
      <c r="C4" s="69"/>
    </row>
    <row r="5" spans="1:3" s="2" customFormat="1" ht="15.75" x14ac:dyDescent="0.25">
      <c r="A5" s="14" t="s">
        <v>149</v>
      </c>
      <c r="B5" s="15" t="s">
        <v>139</v>
      </c>
      <c r="C5" s="16" t="s">
        <v>230</v>
      </c>
    </row>
    <row r="6" spans="1:3" s="2" customFormat="1" ht="15" customHeight="1" x14ac:dyDescent="0.25">
      <c r="A6" s="14" t="s">
        <v>225</v>
      </c>
      <c r="B6" s="15" t="s">
        <v>224</v>
      </c>
      <c r="C6" s="16" t="s">
        <v>142</v>
      </c>
    </row>
    <row r="7" spans="1:3" s="2" customFormat="1" ht="15.75" x14ac:dyDescent="0.25">
      <c r="A7" s="14" t="s">
        <v>227</v>
      </c>
      <c r="B7" s="15" t="s">
        <v>237</v>
      </c>
      <c r="C7" s="16" t="s">
        <v>229</v>
      </c>
    </row>
    <row r="8" spans="1:3" s="2" customFormat="1" ht="15.75" x14ac:dyDescent="0.25">
      <c r="A8" s="14" t="s">
        <v>132</v>
      </c>
      <c r="B8" s="15" t="s">
        <v>118</v>
      </c>
      <c r="C8" s="16" t="s">
        <v>233</v>
      </c>
    </row>
    <row r="9" spans="1:3" s="2" customFormat="1" ht="15.75" x14ac:dyDescent="0.25">
      <c r="A9" s="14" t="s">
        <v>228</v>
      </c>
      <c r="B9" s="15" t="s">
        <v>119</v>
      </c>
      <c r="C9" s="16" t="s">
        <v>236</v>
      </c>
    </row>
    <row r="10" spans="1:3" s="2" customFormat="1" ht="15.75" x14ac:dyDescent="0.25">
      <c r="A10" s="14" t="s">
        <v>116</v>
      </c>
      <c r="B10" s="15" t="s">
        <v>223</v>
      </c>
      <c r="C10" s="16" t="s">
        <v>126</v>
      </c>
    </row>
    <row r="11" spans="1:3" s="2" customFormat="1" ht="15.75" x14ac:dyDescent="0.25">
      <c r="A11" s="14" t="s">
        <v>133</v>
      </c>
      <c r="B11" s="15" t="s">
        <v>226</v>
      </c>
      <c r="C11" s="16" t="s">
        <v>144</v>
      </c>
    </row>
    <row r="12" spans="1:3" s="2" customFormat="1" ht="15.75" x14ac:dyDescent="0.25">
      <c r="A12" s="14" t="s">
        <v>232</v>
      </c>
      <c r="B12" s="15" t="s">
        <v>146</v>
      </c>
      <c r="C12" s="16" t="s">
        <v>231</v>
      </c>
    </row>
    <row r="13" spans="1:3" s="2" customFormat="1" ht="15.75" x14ac:dyDescent="0.25">
      <c r="A13" s="14" t="s">
        <v>135</v>
      </c>
      <c r="B13" s="15" t="s">
        <v>222</v>
      </c>
      <c r="C13" s="16" t="s">
        <v>234</v>
      </c>
    </row>
    <row r="14" spans="1:3" s="2" customFormat="1" ht="15.75" x14ac:dyDescent="0.25">
      <c r="A14" s="14" t="s">
        <v>137</v>
      </c>
      <c r="B14" s="15" t="s">
        <v>124</v>
      </c>
      <c r="C14" s="16" t="s">
        <v>238</v>
      </c>
    </row>
    <row r="15" spans="1:3" s="2" customFormat="1" ht="15.75" x14ac:dyDescent="0.25">
      <c r="A15" s="14" t="s">
        <v>235</v>
      </c>
      <c r="B15" s="18"/>
      <c r="C15" s="17"/>
    </row>
    <row r="16" spans="1:3" ht="15.75" x14ac:dyDescent="0.25">
      <c r="A16" s="61">
        <v>44287</v>
      </c>
      <c r="B16" s="62"/>
      <c r="C16" s="63"/>
    </row>
    <row r="17" spans="1:3" ht="15.75" x14ac:dyDescent="0.25">
      <c r="A17" s="61">
        <f t="shared" ref="A17:A20" si="0">A16+14</f>
        <v>44301</v>
      </c>
      <c r="B17" s="62"/>
      <c r="C17" s="63"/>
    </row>
    <row r="18" spans="1:3" ht="15.75" x14ac:dyDescent="0.25">
      <c r="A18" s="61">
        <f t="shared" si="0"/>
        <v>44315</v>
      </c>
      <c r="B18" s="62"/>
      <c r="C18" s="63"/>
    </row>
    <row r="19" spans="1:3" ht="15.75" x14ac:dyDescent="0.25">
      <c r="A19" s="61">
        <f t="shared" si="0"/>
        <v>44329</v>
      </c>
      <c r="B19" s="62"/>
      <c r="C19" s="63"/>
    </row>
    <row r="20" spans="1:3" ht="15.75" x14ac:dyDescent="0.25">
      <c r="A20" s="61">
        <f t="shared" si="0"/>
        <v>44343</v>
      </c>
      <c r="B20" s="62"/>
      <c r="C20" s="63"/>
    </row>
    <row r="21" spans="1:3" ht="15.75" x14ac:dyDescent="0.25">
      <c r="A21" s="1"/>
      <c r="B21" s="1"/>
      <c r="C21" s="1"/>
    </row>
    <row r="22" spans="1:3" ht="15.75" x14ac:dyDescent="0.25">
      <c r="A22" s="52" t="s">
        <v>492</v>
      </c>
      <c r="B22" s="1"/>
      <c r="C22" s="1"/>
    </row>
    <row r="23" spans="1:3" x14ac:dyDescent="0.25">
      <c r="A23" s="53"/>
    </row>
  </sheetData>
  <mergeCells count="8">
    <mergeCell ref="A18:C18"/>
    <mergeCell ref="A19:C19"/>
    <mergeCell ref="A20:C20"/>
    <mergeCell ref="A4:C4"/>
    <mergeCell ref="A1:C1"/>
    <mergeCell ref="A2:C2"/>
    <mergeCell ref="A16:C16"/>
    <mergeCell ref="A17:C17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view="pageBreakPreview" zoomScale="85" zoomScaleNormal="55" zoomScaleSheetLayoutView="85" workbookViewId="0">
      <selection activeCell="A24" sqref="A24"/>
    </sheetView>
  </sheetViews>
  <sheetFormatPr defaultRowHeight="15" x14ac:dyDescent="0.25"/>
  <cols>
    <col min="1" max="1" width="41.42578125" customWidth="1"/>
    <col min="2" max="2" width="1.42578125" customWidth="1"/>
    <col min="3" max="3" width="41.42578125" customWidth="1"/>
    <col min="4" max="10" width="21" customWidth="1"/>
    <col min="11" max="14" width="21.140625" customWidth="1"/>
  </cols>
  <sheetData>
    <row r="1" spans="1:3" ht="39" customHeight="1" x14ac:dyDescent="0.3">
      <c r="A1" s="54" t="s">
        <v>493</v>
      </c>
      <c r="B1" s="54"/>
      <c r="C1" s="54"/>
    </row>
    <row r="2" spans="1:3" ht="15" customHeight="1" x14ac:dyDescent="0.25">
      <c r="A2" s="55"/>
      <c r="B2" s="55"/>
      <c r="C2" s="55"/>
    </row>
    <row r="3" spans="1:3" ht="15.75" thickBot="1" x14ac:dyDescent="0.3"/>
    <row r="4" spans="1:3" ht="19.5" thickBot="1" x14ac:dyDescent="0.35">
      <c r="A4" s="67" t="s">
        <v>390</v>
      </c>
      <c r="B4" s="68"/>
      <c r="C4" s="69"/>
    </row>
    <row r="5" spans="1:3" s="2" customFormat="1" ht="15.75" x14ac:dyDescent="0.25">
      <c r="A5" s="14" t="s">
        <v>115</v>
      </c>
      <c r="B5" s="15"/>
      <c r="C5" s="16" t="s">
        <v>120</v>
      </c>
    </row>
    <row r="6" spans="1:3" s="2" customFormat="1" ht="15.75" x14ac:dyDescent="0.25">
      <c r="A6" s="14" t="s">
        <v>212</v>
      </c>
      <c r="B6" s="15"/>
      <c r="C6" s="16" t="s">
        <v>141</v>
      </c>
    </row>
    <row r="7" spans="1:3" s="2" customFormat="1" ht="15.75" x14ac:dyDescent="0.25">
      <c r="A7" s="14" t="s">
        <v>131</v>
      </c>
      <c r="B7" s="15"/>
      <c r="C7" s="16" t="s">
        <v>55</v>
      </c>
    </row>
    <row r="8" spans="1:3" s="2" customFormat="1" ht="15.75" x14ac:dyDescent="0.25">
      <c r="A8" s="14" t="s">
        <v>211</v>
      </c>
      <c r="B8" s="15"/>
      <c r="C8" s="16" t="s">
        <v>123</v>
      </c>
    </row>
    <row r="9" spans="1:3" s="2" customFormat="1" ht="17.25" customHeight="1" x14ac:dyDescent="0.25">
      <c r="A9" s="14" t="s">
        <v>134</v>
      </c>
      <c r="B9" s="15"/>
      <c r="C9" s="16" t="s">
        <v>216</v>
      </c>
    </row>
    <row r="10" spans="1:3" s="2" customFormat="1" ht="19.5" customHeight="1" x14ac:dyDescent="0.25">
      <c r="A10" s="14" t="s">
        <v>136</v>
      </c>
      <c r="B10" s="15"/>
      <c r="C10" s="16" t="s">
        <v>125</v>
      </c>
    </row>
    <row r="11" spans="1:3" s="2" customFormat="1" ht="15" customHeight="1" x14ac:dyDescent="0.25">
      <c r="A11" s="14" t="s">
        <v>138</v>
      </c>
      <c r="B11" s="15"/>
      <c r="C11" s="16" t="s">
        <v>143</v>
      </c>
    </row>
    <row r="12" spans="1:3" s="2" customFormat="1" ht="15.75" x14ac:dyDescent="0.25">
      <c r="A12" s="14" t="s">
        <v>215</v>
      </c>
      <c r="B12" s="15"/>
      <c r="C12" s="16" t="s">
        <v>218</v>
      </c>
    </row>
    <row r="13" spans="1:3" s="2" customFormat="1" ht="15.75" x14ac:dyDescent="0.25">
      <c r="A13" s="14" t="s">
        <v>220</v>
      </c>
      <c r="B13" s="15"/>
      <c r="C13" s="16" t="s">
        <v>221</v>
      </c>
    </row>
    <row r="14" spans="1:3" s="2" customFormat="1" ht="15.75" x14ac:dyDescent="0.25">
      <c r="A14" s="14" t="s">
        <v>117</v>
      </c>
      <c r="B14" s="15"/>
      <c r="C14" s="16" t="s">
        <v>145</v>
      </c>
    </row>
    <row r="15" spans="1:3" s="2" customFormat="1" ht="15.75" x14ac:dyDescent="0.25">
      <c r="A15" s="14" t="s">
        <v>213</v>
      </c>
      <c r="B15" s="15"/>
      <c r="C15" s="16" t="s">
        <v>130</v>
      </c>
    </row>
    <row r="16" spans="1:3" s="2" customFormat="1" ht="15.75" x14ac:dyDescent="0.25">
      <c r="A16" s="14" t="s">
        <v>214</v>
      </c>
      <c r="B16" s="15"/>
      <c r="C16" s="16" t="s">
        <v>217</v>
      </c>
    </row>
    <row r="17" spans="1:4" s="2" customFormat="1" ht="15.75" x14ac:dyDescent="0.25">
      <c r="A17" s="14" t="s">
        <v>140</v>
      </c>
      <c r="B17" s="15"/>
      <c r="C17" s="16" t="s">
        <v>219</v>
      </c>
    </row>
    <row r="18" spans="1:4" ht="15.75" x14ac:dyDescent="0.25">
      <c r="A18" s="61">
        <v>44287</v>
      </c>
      <c r="B18" s="62"/>
      <c r="C18" s="63"/>
    </row>
    <row r="19" spans="1:4" ht="15.75" x14ac:dyDescent="0.25">
      <c r="A19" s="61">
        <f t="shared" ref="A19:A22" si="0">A18+14</f>
        <v>44301</v>
      </c>
      <c r="B19" s="62"/>
      <c r="C19" s="63"/>
    </row>
    <row r="20" spans="1:4" ht="15.75" x14ac:dyDescent="0.25">
      <c r="A20" s="61">
        <f t="shared" si="0"/>
        <v>44315</v>
      </c>
      <c r="B20" s="62"/>
      <c r="C20" s="63"/>
    </row>
    <row r="21" spans="1:4" ht="15.75" x14ac:dyDescent="0.25">
      <c r="A21" s="61">
        <f t="shared" si="0"/>
        <v>44329</v>
      </c>
      <c r="B21" s="62"/>
      <c r="C21" s="63"/>
    </row>
    <row r="22" spans="1:4" ht="15.75" x14ac:dyDescent="0.25">
      <c r="A22" s="61">
        <f t="shared" si="0"/>
        <v>44343</v>
      </c>
      <c r="B22" s="62"/>
      <c r="C22" s="63"/>
    </row>
    <row r="23" spans="1:4" ht="15.75" x14ac:dyDescent="0.25">
      <c r="A23" s="1"/>
      <c r="B23" s="1"/>
      <c r="C23" s="1"/>
    </row>
    <row r="24" spans="1:4" ht="15.75" x14ac:dyDescent="0.25">
      <c r="A24" s="52" t="s">
        <v>492</v>
      </c>
      <c r="B24" s="1"/>
      <c r="C24" s="1"/>
    </row>
    <row r="25" spans="1:4" x14ac:dyDescent="0.25">
      <c r="A25" s="53"/>
      <c r="B25" s="42"/>
      <c r="C25" s="42"/>
      <c r="D25" s="42"/>
    </row>
  </sheetData>
  <mergeCells count="8">
    <mergeCell ref="A20:C20"/>
    <mergeCell ref="A21:C21"/>
    <mergeCell ref="A22:C22"/>
    <mergeCell ref="A4:C4"/>
    <mergeCell ref="A1:C1"/>
    <mergeCell ref="A2:C2"/>
    <mergeCell ref="A18:C18"/>
    <mergeCell ref="A19:C19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view="pageBreakPreview" zoomScale="85" zoomScaleNormal="55" zoomScaleSheetLayoutView="85" workbookViewId="0">
      <selection activeCell="A23" sqref="A23"/>
    </sheetView>
  </sheetViews>
  <sheetFormatPr defaultRowHeight="15" x14ac:dyDescent="0.25"/>
  <cols>
    <col min="1" max="6" width="29.85546875" customWidth="1"/>
    <col min="7" max="13" width="21" customWidth="1"/>
    <col min="14" max="17" width="21.140625" customWidth="1"/>
  </cols>
  <sheetData>
    <row r="1" spans="1:6" ht="39" customHeight="1" thickBot="1" x14ac:dyDescent="0.35">
      <c r="A1" s="54" t="s">
        <v>491</v>
      </c>
      <c r="B1" s="54"/>
      <c r="C1" s="54"/>
      <c r="D1" s="54"/>
      <c r="E1" s="54"/>
      <c r="F1" s="54"/>
    </row>
    <row r="2" spans="1:6" ht="19.5" thickBot="1" x14ac:dyDescent="0.35">
      <c r="A2" s="56" t="s">
        <v>391</v>
      </c>
      <c r="B2" s="57"/>
      <c r="C2" s="57"/>
      <c r="D2" s="57"/>
      <c r="E2" s="57"/>
      <c r="F2" s="70"/>
    </row>
    <row r="3" spans="1:6" s="2" customFormat="1" ht="15.75" x14ac:dyDescent="0.25">
      <c r="A3" s="11" t="s">
        <v>255</v>
      </c>
      <c r="B3" s="13" t="s">
        <v>285</v>
      </c>
      <c r="C3" s="11" t="s">
        <v>258</v>
      </c>
      <c r="D3" s="13" t="s">
        <v>477</v>
      </c>
      <c r="E3" s="11" t="s">
        <v>251</v>
      </c>
      <c r="F3" s="13" t="s">
        <v>299</v>
      </c>
    </row>
    <row r="4" spans="1:6" s="2" customFormat="1" ht="15.75" x14ac:dyDescent="0.25">
      <c r="A4" s="14" t="s">
        <v>247</v>
      </c>
      <c r="B4" s="16" t="s">
        <v>290</v>
      </c>
      <c r="C4" s="14" t="s">
        <v>167</v>
      </c>
      <c r="D4" s="16" t="s">
        <v>81</v>
      </c>
      <c r="E4" s="14" t="s">
        <v>259</v>
      </c>
      <c r="F4" s="16" t="s">
        <v>268</v>
      </c>
    </row>
    <row r="5" spans="1:6" s="2" customFormat="1" ht="15.75" x14ac:dyDescent="0.25">
      <c r="A5" s="14" t="s">
        <v>257</v>
      </c>
      <c r="B5" s="16" t="s">
        <v>273</v>
      </c>
      <c r="C5" s="14" t="s">
        <v>276</v>
      </c>
      <c r="D5" s="16" t="s">
        <v>260</v>
      </c>
      <c r="E5" s="14" t="s">
        <v>250</v>
      </c>
      <c r="F5" s="16" t="s">
        <v>277</v>
      </c>
    </row>
    <row r="6" spans="1:6" s="2" customFormat="1" ht="15.75" x14ac:dyDescent="0.25">
      <c r="A6" s="14" t="s">
        <v>254</v>
      </c>
      <c r="B6" s="16" t="s">
        <v>293</v>
      </c>
      <c r="C6" s="14" t="s">
        <v>318</v>
      </c>
      <c r="D6" s="16" t="s">
        <v>262</v>
      </c>
      <c r="E6" s="14" t="s">
        <v>270</v>
      </c>
      <c r="F6" s="16" t="s">
        <v>271</v>
      </c>
    </row>
    <row r="7" spans="1:6" s="2" customFormat="1" ht="17.25" customHeight="1" x14ac:dyDescent="0.25">
      <c r="A7" s="14" t="s">
        <v>265</v>
      </c>
      <c r="B7" s="16" t="s">
        <v>77</v>
      </c>
      <c r="C7" s="14" t="s">
        <v>323</v>
      </c>
      <c r="D7" s="16" t="s">
        <v>288</v>
      </c>
      <c r="E7" s="14" t="s">
        <v>314</v>
      </c>
      <c r="F7" s="16" t="s">
        <v>287</v>
      </c>
    </row>
    <row r="8" spans="1:6" s="2" customFormat="1" ht="19.5" customHeight="1" x14ac:dyDescent="0.25">
      <c r="A8" s="14" t="s">
        <v>264</v>
      </c>
      <c r="B8" s="16" t="s">
        <v>76</v>
      </c>
      <c r="C8" s="14" t="s">
        <v>171</v>
      </c>
      <c r="D8" s="16" t="s">
        <v>278</v>
      </c>
      <c r="E8" s="14" t="s">
        <v>473</v>
      </c>
      <c r="F8" s="16" t="s">
        <v>295</v>
      </c>
    </row>
    <row r="9" spans="1:6" s="2" customFormat="1" ht="15" customHeight="1" x14ac:dyDescent="0.25">
      <c r="A9" s="14" t="s">
        <v>68</v>
      </c>
      <c r="B9" s="16" t="s">
        <v>313</v>
      </c>
      <c r="C9" s="14" t="s">
        <v>302</v>
      </c>
      <c r="D9" s="16" t="s">
        <v>272</v>
      </c>
      <c r="E9" s="14" t="s">
        <v>263</v>
      </c>
      <c r="F9" s="16" t="s">
        <v>308</v>
      </c>
    </row>
    <row r="10" spans="1:6" s="2" customFormat="1" ht="15.75" x14ac:dyDescent="0.25">
      <c r="A10" s="14" t="s">
        <v>274</v>
      </c>
      <c r="B10" s="16" t="s">
        <v>281</v>
      </c>
      <c r="C10" s="14" t="s">
        <v>266</v>
      </c>
      <c r="D10" s="16" t="s">
        <v>478</v>
      </c>
      <c r="E10" s="14" t="s">
        <v>90</v>
      </c>
      <c r="F10" s="16" t="s">
        <v>304</v>
      </c>
    </row>
    <row r="11" spans="1:6" s="2" customFormat="1" ht="15.75" x14ac:dyDescent="0.25">
      <c r="A11" s="14" t="s">
        <v>282</v>
      </c>
      <c r="B11" s="16" t="s">
        <v>284</v>
      </c>
      <c r="C11" s="14" t="s">
        <v>300</v>
      </c>
      <c r="D11" s="16" t="s">
        <v>297</v>
      </c>
      <c r="E11" s="14" t="s">
        <v>286</v>
      </c>
      <c r="F11" s="16" t="s">
        <v>317</v>
      </c>
    </row>
    <row r="12" spans="1:6" s="2" customFormat="1" ht="15.75" x14ac:dyDescent="0.25">
      <c r="A12" s="14" t="s">
        <v>86</v>
      </c>
      <c r="B12" s="16" t="s">
        <v>306</v>
      </c>
      <c r="C12" s="14" t="s">
        <v>89</v>
      </c>
      <c r="D12" s="16" t="s">
        <v>305</v>
      </c>
      <c r="E12" s="14" t="s">
        <v>294</v>
      </c>
      <c r="F12" s="16" t="s">
        <v>320</v>
      </c>
    </row>
    <row r="13" spans="1:6" s="2" customFormat="1" ht="15.75" x14ac:dyDescent="0.25">
      <c r="A13" s="14" t="s">
        <v>279</v>
      </c>
      <c r="B13" s="16" t="s">
        <v>311</v>
      </c>
      <c r="C13" s="14" t="s">
        <v>253</v>
      </c>
      <c r="D13" s="16" t="s">
        <v>315</v>
      </c>
      <c r="E13" s="14" t="s">
        <v>303</v>
      </c>
      <c r="F13" s="16" t="s">
        <v>319</v>
      </c>
    </row>
    <row r="14" spans="1:6" s="2" customFormat="1" ht="15.75" x14ac:dyDescent="0.25">
      <c r="A14" s="14" t="s">
        <v>261</v>
      </c>
      <c r="B14" s="16" t="s">
        <v>275</v>
      </c>
      <c r="C14" s="14" t="s">
        <v>269</v>
      </c>
      <c r="D14" s="16" t="s">
        <v>159</v>
      </c>
      <c r="E14" s="14" t="s">
        <v>309</v>
      </c>
      <c r="F14" s="16" t="s">
        <v>307</v>
      </c>
    </row>
    <row r="15" spans="1:6" s="2" customFormat="1" ht="15.75" x14ac:dyDescent="0.25">
      <c r="A15" s="14" t="s">
        <v>248</v>
      </c>
      <c r="B15" s="16" t="s">
        <v>256</v>
      </c>
      <c r="C15" s="14" t="s">
        <v>292</v>
      </c>
      <c r="D15" s="16" t="s">
        <v>291</v>
      </c>
      <c r="E15" s="14" t="s">
        <v>280</v>
      </c>
      <c r="F15" s="16" t="s">
        <v>249</v>
      </c>
    </row>
    <row r="16" spans="1:6" s="2" customFormat="1" ht="15.75" x14ac:dyDescent="0.25">
      <c r="A16" s="14" t="s">
        <v>82</v>
      </c>
      <c r="B16" s="16" t="s">
        <v>283</v>
      </c>
      <c r="C16" s="14" t="s">
        <v>298</v>
      </c>
      <c r="D16" s="16" t="s">
        <v>180</v>
      </c>
      <c r="E16" s="14" t="s">
        <v>301</v>
      </c>
      <c r="F16" s="16" t="s">
        <v>322</v>
      </c>
    </row>
    <row r="17" spans="1:6" s="2" customFormat="1" ht="15.75" x14ac:dyDescent="0.25">
      <c r="A17" s="14" t="s">
        <v>296</v>
      </c>
      <c r="B17" s="16" t="s">
        <v>252</v>
      </c>
      <c r="C17" s="14" t="s">
        <v>312</v>
      </c>
      <c r="D17" s="16" t="s">
        <v>310</v>
      </c>
      <c r="E17" s="14" t="s">
        <v>289</v>
      </c>
      <c r="F17" s="16" t="s">
        <v>316</v>
      </c>
    </row>
    <row r="18" spans="1:6" s="2" customFormat="1" ht="16.5" thickBot="1" x14ac:dyDescent="0.3">
      <c r="A18" s="34"/>
      <c r="B18" s="35"/>
      <c r="C18" s="34"/>
      <c r="D18" s="35"/>
      <c r="E18" s="34" t="s">
        <v>267</v>
      </c>
      <c r="F18" s="35" t="s">
        <v>321</v>
      </c>
    </row>
    <row r="19" spans="1:6" ht="18" customHeight="1" x14ac:dyDescent="0.25">
      <c r="A19" s="71">
        <v>44298</v>
      </c>
      <c r="B19" s="72"/>
      <c r="C19" s="71">
        <v>44299</v>
      </c>
      <c r="D19" s="72"/>
      <c r="E19" s="71">
        <v>44300</v>
      </c>
      <c r="F19" s="72"/>
    </row>
    <row r="20" spans="1:6" ht="18" customHeight="1" x14ac:dyDescent="0.25">
      <c r="A20" s="71">
        <f t="shared" ref="A20" si="0">A19+14</f>
        <v>44312</v>
      </c>
      <c r="B20" s="72"/>
      <c r="C20" s="71">
        <f t="shared" ref="C20:C22" si="1">C19+14</f>
        <v>44313</v>
      </c>
      <c r="D20" s="72"/>
      <c r="E20" s="71">
        <f t="shared" ref="E20" si="2">E19+14</f>
        <v>44314</v>
      </c>
      <c r="F20" s="72"/>
    </row>
    <row r="21" spans="1:6" ht="18" customHeight="1" x14ac:dyDescent="0.25">
      <c r="A21" s="71">
        <f>A20+14</f>
        <v>44326</v>
      </c>
      <c r="B21" s="72"/>
      <c r="C21" s="71">
        <f t="shared" si="1"/>
        <v>44327</v>
      </c>
      <c r="D21" s="72"/>
      <c r="E21" s="71">
        <f>E20+14</f>
        <v>44328</v>
      </c>
      <c r="F21" s="72"/>
    </row>
    <row r="22" spans="1:6" ht="18" customHeight="1" thickBot="1" x14ac:dyDescent="0.3">
      <c r="A22" s="73">
        <f>A21+14</f>
        <v>44340</v>
      </c>
      <c r="B22" s="74"/>
      <c r="C22" s="73">
        <f t="shared" si="1"/>
        <v>44341</v>
      </c>
      <c r="D22" s="74"/>
      <c r="E22" s="73">
        <f>E21+14</f>
        <v>44342</v>
      </c>
      <c r="F22" s="74"/>
    </row>
    <row r="23" spans="1:6" ht="15.75" x14ac:dyDescent="0.25">
      <c r="A23" s="52" t="s">
        <v>492</v>
      </c>
      <c r="B23" s="43"/>
      <c r="C23" s="43"/>
      <c r="D23" s="43"/>
    </row>
  </sheetData>
  <mergeCells count="14">
    <mergeCell ref="A22:B22"/>
    <mergeCell ref="C22:D22"/>
    <mergeCell ref="E22:F22"/>
    <mergeCell ref="A20:B20"/>
    <mergeCell ref="C20:D20"/>
    <mergeCell ref="E20:F20"/>
    <mergeCell ref="A21:B21"/>
    <mergeCell ref="C21:D21"/>
    <mergeCell ref="E21:F21"/>
    <mergeCell ref="A1:F1"/>
    <mergeCell ref="A2:F2"/>
    <mergeCell ref="A19:B19"/>
    <mergeCell ref="C19:D19"/>
    <mergeCell ref="E19:F19"/>
  </mergeCells>
  <printOptions horizontalCentered="1"/>
  <pageMargins left="0.70866141732283472" right="0.70866141732283472" top="0.74803149606299213" bottom="0.74803149606299213" header="0.31496062992125984" footer="0.31496062992125984"/>
  <pageSetup scale="68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view="pageBreakPreview" zoomScale="85" zoomScaleNormal="55" zoomScaleSheetLayoutView="85" workbookViewId="0">
      <selection activeCell="A25" sqref="A25"/>
    </sheetView>
  </sheetViews>
  <sheetFormatPr defaultRowHeight="15" x14ac:dyDescent="0.25"/>
  <cols>
    <col min="1" max="3" width="29.85546875" customWidth="1"/>
    <col min="4" max="11" width="21" customWidth="1"/>
    <col min="12" max="15" width="21.140625" customWidth="1"/>
  </cols>
  <sheetData>
    <row r="1" spans="1:3" ht="39" customHeight="1" x14ac:dyDescent="0.3">
      <c r="A1" s="54" t="s">
        <v>491</v>
      </c>
      <c r="B1" s="54"/>
      <c r="C1" s="54"/>
    </row>
    <row r="2" spans="1:3" ht="15" customHeight="1" x14ac:dyDescent="0.25">
      <c r="A2" s="55"/>
      <c r="B2" s="55"/>
      <c r="C2" s="55"/>
    </row>
    <row r="3" spans="1:3" s="5" customFormat="1" ht="15" customHeight="1" thickBot="1" x14ac:dyDescent="0.3">
      <c r="A3" s="4"/>
      <c r="B3" s="4"/>
      <c r="C3" s="4"/>
    </row>
    <row r="4" spans="1:3" ht="19.5" thickBot="1" x14ac:dyDescent="0.35">
      <c r="A4" s="67" t="s">
        <v>392</v>
      </c>
      <c r="B4" s="68"/>
      <c r="C4" s="69"/>
    </row>
    <row r="5" spans="1:3" s="2" customFormat="1" ht="15.75" x14ac:dyDescent="0.25">
      <c r="A5" s="6" t="s">
        <v>91</v>
      </c>
      <c r="B5" s="7" t="s">
        <v>62</v>
      </c>
      <c r="C5" s="8" t="s">
        <v>156</v>
      </c>
    </row>
    <row r="6" spans="1:3" s="2" customFormat="1" ht="15.75" x14ac:dyDescent="0.25">
      <c r="A6" s="6" t="s">
        <v>80</v>
      </c>
      <c r="B6" s="7" t="s">
        <v>172</v>
      </c>
      <c r="C6" s="8" t="s">
        <v>243</v>
      </c>
    </row>
    <row r="7" spans="1:3" s="2" customFormat="1" ht="15.75" x14ac:dyDescent="0.25">
      <c r="A7" s="6" t="s">
        <v>61</v>
      </c>
      <c r="B7" s="7" t="s">
        <v>168</v>
      </c>
      <c r="C7" s="8" t="s">
        <v>173</v>
      </c>
    </row>
    <row r="8" spans="1:3" s="2" customFormat="1" ht="15.75" x14ac:dyDescent="0.25">
      <c r="A8" s="6" t="s">
        <v>83</v>
      </c>
      <c r="B8" s="7" t="s">
        <v>87</v>
      </c>
      <c r="C8" s="8" t="s">
        <v>245</v>
      </c>
    </row>
    <row r="9" spans="1:3" s="2" customFormat="1" ht="17.25" customHeight="1" x14ac:dyDescent="0.25">
      <c r="A9" s="20" t="s">
        <v>476</v>
      </c>
      <c r="B9" s="7" t="s">
        <v>66</v>
      </c>
      <c r="C9" s="8" t="s">
        <v>63</v>
      </c>
    </row>
    <row r="10" spans="1:3" s="2" customFormat="1" ht="19.5" customHeight="1" x14ac:dyDescent="0.25">
      <c r="A10" s="6" t="s">
        <v>64</v>
      </c>
      <c r="B10" s="7" t="s">
        <v>239</v>
      </c>
      <c r="C10" s="8" t="s">
        <v>65</v>
      </c>
    </row>
    <row r="11" spans="1:3" s="2" customFormat="1" ht="15" customHeight="1" x14ac:dyDescent="0.25">
      <c r="A11" s="6" t="s">
        <v>70</v>
      </c>
      <c r="B11" s="7" t="s">
        <v>84</v>
      </c>
      <c r="C11" s="8" t="s">
        <v>67</v>
      </c>
    </row>
    <row r="12" spans="1:3" s="2" customFormat="1" ht="15.75" x14ac:dyDescent="0.25">
      <c r="A12" s="6" t="s">
        <v>72</v>
      </c>
      <c r="B12" s="7" t="s">
        <v>73</v>
      </c>
      <c r="C12" s="8" t="s">
        <v>69</v>
      </c>
    </row>
    <row r="13" spans="1:3" s="2" customFormat="1" ht="15.75" x14ac:dyDescent="0.25">
      <c r="A13" s="6" t="s">
        <v>74</v>
      </c>
      <c r="B13" s="7" t="s">
        <v>179</v>
      </c>
      <c r="C13" s="8" t="s">
        <v>71</v>
      </c>
    </row>
    <row r="14" spans="1:3" s="2" customFormat="1" ht="15.75" x14ac:dyDescent="0.25">
      <c r="A14" s="6" t="s">
        <v>240</v>
      </c>
      <c r="B14" s="7" t="s">
        <v>85</v>
      </c>
      <c r="C14" s="8" t="s">
        <v>75</v>
      </c>
    </row>
    <row r="15" spans="1:3" s="2" customFormat="1" ht="15.75" x14ac:dyDescent="0.25">
      <c r="A15" s="6" t="s">
        <v>174</v>
      </c>
      <c r="B15" s="7" t="s">
        <v>157</v>
      </c>
      <c r="C15" s="8" t="s">
        <v>244</v>
      </c>
    </row>
    <row r="16" spans="1:3" s="2" customFormat="1" ht="15.75" x14ac:dyDescent="0.25">
      <c r="A16" s="6" t="s">
        <v>241</v>
      </c>
      <c r="B16" s="7" t="s">
        <v>158</v>
      </c>
      <c r="C16" s="8" t="s">
        <v>88</v>
      </c>
    </row>
    <row r="17" spans="1:4" s="2" customFormat="1" ht="15.75" x14ac:dyDescent="0.25">
      <c r="A17" s="6" t="s">
        <v>78</v>
      </c>
      <c r="B17" s="7" t="s">
        <v>242</v>
      </c>
      <c r="C17" s="8" t="s">
        <v>246</v>
      </c>
    </row>
    <row r="18" spans="1:4" s="2" customFormat="1" ht="15.75" x14ac:dyDescent="0.25">
      <c r="A18" s="6" t="s">
        <v>79</v>
      </c>
      <c r="B18" s="18"/>
      <c r="C18" s="17"/>
    </row>
    <row r="19" spans="1:4" ht="15.75" x14ac:dyDescent="0.25">
      <c r="A19" s="75">
        <v>44288</v>
      </c>
      <c r="B19" s="76"/>
      <c r="C19" s="77"/>
    </row>
    <row r="20" spans="1:4" ht="15.75" x14ac:dyDescent="0.25">
      <c r="A20" s="75">
        <f t="shared" ref="A20:A23" si="0">A19+14</f>
        <v>44302</v>
      </c>
      <c r="B20" s="76"/>
      <c r="C20" s="77"/>
    </row>
    <row r="21" spans="1:4" ht="15.75" x14ac:dyDescent="0.25">
      <c r="A21" s="75">
        <f t="shared" si="0"/>
        <v>44316</v>
      </c>
      <c r="B21" s="76"/>
      <c r="C21" s="77"/>
    </row>
    <row r="22" spans="1:4" ht="15.75" x14ac:dyDescent="0.25">
      <c r="A22" s="75">
        <f t="shared" si="0"/>
        <v>44330</v>
      </c>
      <c r="B22" s="76"/>
      <c r="C22" s="77"/>
    </row>
    <row r="23" spans="1:4" ht="16.5" thickBot="1" x14ac:dyDescent="0.3">
      <c r="A23" s="78">
        <f t="shared" si="0"/>
        <v>44344</v>
      </c>
      <c r="B23" s="79"/>
      <c r="C23" s="80"/>
    </row>
    <row r="24" spans="1:4" ht="15.75" x14ac:dyDescent="0.25">
      <c r="A24" s="50"/>
      <c r="B24" s="3"/>
      <c r="C24" s="51"/>
    </row>
    <row r="25" spans="1:4" ht="16.5" thickBot="1" x14ac:dyDescent="0.3">
      <c r="A25" s="52" t="s">
        <v>492</v>
      </c>
      <c r="B25" s="44"/>
      <c r="C25" s="45"/>
      <c r="D25" s="43"/>
    </row>
  </sheetData>
  <mergeCells count="8">
    <mergeCell ref="A21:C21"/>
    <mergeCell ref="A22:C22"/>
    <mergeCell ref="A23:C23"/>
    <mergeCell ref="A1:C1"/>
    <mergeCell ref="A4:C4"/>
    <mergeCell ref="A2:C2"/>
    <mergeCell ref="A19:C19"/>
    <mergeCell ref="A20:C20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view="pageBreakPreview" zoomScaleNormal="55" zoomScaleSheetLayoutView="100" workbookViewId="0">
      <selection activeCell="A23" sqref="A23"/>
    </sheetView>
  </sheetViews>
  <sheetFormatPr defaultRowHeight="15" x14ac:dyDescent="0.25"/>
  <cols>
    <col min="1" max="1" width="83.42578125" bestFit="1" customWidth="1"/>
    <col min="2" max="9" width="21" customWidth="1"/>
    <col min="10" max="13" width="21.140625" customWidth="1"/>
  </cols>
  <sheetData>
    <row r="1" spans="1:1" ht="39" customHeight="1" x14ac:dyDescent="0.3">
      <c r="A1" s="22" t="s">
        <v>491</v>
      </c>
    </row>
    <row r="2" spans="1:1" ht="15" customHeight="1" x14ac:dyDescent="0.25">
      <c r="A2" s="23"/>
    </row>
    <row r="3" spans="1:1" ht="15.75" thickBot="1" x14ac:dyDescent="0.3"/>
    <row r="4" spans="1:1" ht="19.5" thickBot="1" x14ac:dyDescent="0.35">
      <c r="A4" s="21" t="s">
        <v>395</v>
      </c>
    </row>
    <row r="5" spans="1:1" ht="15.75" x14ac:dyDescent="0.25">
      <c r="A5" s="9" t="s">
        <v>324</v>
      </c>
    </row>
    <row r="6" spans="1:1" ht="15.75" x14ac:dyDescent="0.25">
      <c r="A6" s="9" t="s">
        <v>178</v>
      </c>
    </row>
    <row r="7" spans="1:1" ht="15.75" x14ac:dyDescent="0.25">
      <c r="A7" s="9" t="s">
        <v>327</v>
      </c>
    </row>
    <row r="8" spans="1:1" ht="15.75" x14ac:dyDescent="0.25">
      <c r="A8" s="9" t="s">
        <v>121</v>
      </c>
    </row>
    <row r="9" spans="1:1" ht="15.75" x14ac:dyDescent="0.25">
      <c r="A9" s="9" t="s">
        <v>122</v>
      </c>
    </row>
    <row r="10" spans="1:1" ht="15.75" x14ac:dyDescent="0.25">
      <c r="A10" s="9" t="s">
        <v>147</v>
      </c>
    </row>
    <row r="11" spans="1:1" ht="15.75" x14ac:dyDescent="0.25">
      <c r="A11" s="9" t="s">
        <v>148</v>
      </c>
    </row>
    <row r="12" spans="1:1" ht="15.75" x14ac:dyDescent="0.25">
      <c r="A12" s="9" t="s">
        <v>127</v>
      </c>
    </row>
    <row r="13" spans="1:1" ht="15.75" x14ac:dyDescent="0.25">
      <c r="A13" s="9" t="s">
        <v>128</v>
      </c>
    </row>
    <row r="14" spans="1:1" ht="15.75" x14ac:dyDescent="0.25">
      <c r="A14" s="9" t="s">
        <v>326</v>
      </c>
    </row>
    <row r="15" spans="1:1" ht="15.75" x14ac:dyDescent="0.25">
      <c r="A15" s="9" t="s">
        <v>129</v>
      </c>
    </row>
    <row r="16" spans="1:1" ht="15.75" x14ac:dyDescent="0.25">
      <c r="A16" s="9" t="s">
        <v>325</v>
      </c>
    </row>
    <row r="17" spans="1:4" ht="15.6" customHeight="1" x14ac:dyDescent="0.25">
      <c r="A17" s="46">
        <v>44287</v>
      </c>
    </row>
    <row r="18" spans="1:4" ht="15.6" customHeight="1" x14ac:dyDescent="0.25">
      <c r="A18" s="46">
        <f t="shared" ref="A18:A20" si="0">A17+14</f>
        <v>44301</v>
      </c>
    </row>
    <row r="19" spans="1:4" ht="15.6" customHeight="1" x14ac:dyDescent="0.25">
      <c r="A19" s="46">
        <f t="shared" si="0"/>
        <v>44315</v>
      </c>
    </row>
    <row r="20" spans="1:4" ht="15.6" customHeight="1" x14ac:dyDescent="0.25">
      <c r="A20" s="46">
        <f t="shared" si="0"/>
        <v>44329</v>
      </c>
    </row>
    <row r="21" spans="1:4" ht="15.6" customHeight="1" thickBot="1" x14ac:dyDescent="0.3">
      <c r="A21" s="47">
        <f>A20+14</f>
        <v>44343</v>
      </c>
    </row>
    <row r="22" spans="1:4" x14ac:dyDescent="0.25">
      <c r="A22" s="52"/>
      <c r="B22" s="42"/>
      <c r="C22" s="42"/>
      <c r="D22" s="42"/>
    </row>
    <row r="23" spans="1:4" x14ac:dyDescent="0.25">
      <c r="A23" s="52" t="s">
        <v>492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orientation="landscape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view="pageBreakPreview" zoomScale="85" zoomScaleNormal="55" zoomScaleSheetLayoutView="85" workbookViewId="0">
      <selection activeCell="E33" sqref="E33"/>
    </sheetView>
  </sheetViews>
  <sheetFormatPr defaultRowHeight="15" x14ac:dyDescent="0.25"/>
  <cols>
    <col min="1" max="1" width="29.85546875" customWidth="1"/>
    <col min="2" max="2" width="1.42578125" customWidth="1"/>
    <col min="3" max="4" width="29.85546875" customWidth="1"/>
    <col min="5" max="5" width="32.28515625" customWidth="1"/>
    <col min="6" max="10" width="21" customWidth="1"/>
    <col min="11" max="14" width="21.140625" customWidth="1"/>
  </cols>
  <sheetData>
    <row r="1" spans="1:5" ht="39" customHeight="1" x14ac:dyDescent="0.3">
      <c r="A1" s="54" t="s">
        <v>491</v>
      </c>
      <c r="B1" s="54"/>
      <c r="C1" s="54"/>
      <c r="D1" s="54"/>
      <c r="E1" s="54"/>
    </row>
    <row r="2" spans="1:5" ht="15" customHeight="1" x14ac:dyDescent="0.25">
      <c r="A2" s="55"/>
      <c r="B2" s="55"/>
      <c r="C2" s="55"/>
      <c r="D2" s="55"/>
      <c r="E2" s="55"/>
    </row>
    <row r="3" spans="1:5" s="2" customFormat="1" ht="16.5" customHeight="1" thickBot="1" x14ac:dyDescent="0.3">
      <c r="A3" s="1"/>
      <c r="B3" s="1"/>
      <c r="C3" s="1"/>
      <c r="D3" s="1"/>
      <c r="E3" s="1"/>
    </row>
    <row r="4" spans="1:5" ht="18.75" x14ac:dyDescent="0.3">
      <c r="A4" s="56" t="s">
        <v>394</v>
      </c>
      <c r="B4" s="57"/>
      <c r="C4" s="57"/>
      <c r="D4" s="57"/>
      <c r="E4" s="70"/>
    </row>
    <row r="5" spans="1:5" ht="15.75" x14ac:dyDescent="0.25">
      <c r="A5" s="28" t="s">
        <v>328</v>
      </c>
      <c r="B5" s="29"/>
      <c r="C5" s="29" t="s">
        <v>332</v>
      </c>
      <c r="D5" s="30" t="s">
        <v>27</v>
      </c>
      <c r="E5" s="48" t="s">
        <v>10</v>
      </c>
    </row>
    <row r="6" spans="1:5" ht="15.75" x14ac:dyDescent="0.25">
      <c r="A6" s="6" t="s">
        <v>474</v>
      </c>
      <c r="B6" s="7"/>
      <c r="C6" s="7" t="s">
        <v>334</v>
      </c>
      <c r="D6" s="15" t="s">
        <v>14</v>
      </c>
      <c r="E6" s="16" t="s">
        <v>25</v>
      </c>
    </row>
    <row r="7" spans="1:5" ht="15.75" x14ac:dyDescent="0.25">
      <c r="A7" s="6" t="s">
        <v>29</v>
      </c>
      <c r="B7" s="7"/>
      <c r="C7" s="7" t="s">
        <v>337</v>
      </c>
      <c r="D7" s="15" t="s">
        <v>41</v>
      </c>
      <c r="E7" s="16" t="s">
        <v>338</v>
      </c>
    </row>
    <row r="8" spans="1:5" ht="15.75" x14ac:dyDescent="0.25">
      <c r="A8" s="6" t="s">
        <v>60</v>
      </c>
      <c r="B8" s="7"/>
      <c r="C8" s="7" t="s">
        <v>341</v>
      </c>
      <c r="D8" s="15" t="s">
        <v>31</v>
      </c>
      <c r="E8" s="16" t="s">
        <v>17</v>
      </c>
    </row>
    <row r="9" spans="1:5" ht="15.75" x14ac:dyDescent="0.25">
      <c r="A9" s="6" t="s">
        <v>336</v>
      </c>
      <c r="B9" s="7"/>
      <c r="C9" s="7" t="s">
        <v>1</v>
      </c>
      <c r="D9" s="15" t="s">
        <v>340</v>
      </c>
      <c r="E9" s="16" t="s">
        <v>333</v>
      </c>
    </row>
    <row r="10" spans="1:5" ht="15.75" x14ac:dyDescent="0.25">
      <c r="A10" s="6" t="s">
        <v>339</v>
      </c>
      <c r="B10" s="7"/>
      <c r="C10" s="7" t="s">
        <v>343</v>
      </c>
      <c r="D10" s="15" t="s">
        <v>38</v>
      </c>
      <c r="E10" s="16" t="s">
        <v>335</v>
      </c>
    </row>
    <row r="11" spans="1:5" ht="15.75" x14ac:dyDescent="0.25">
      <c r="A11" s="6" t="s">
        <v>330</v>
      </c>
      <c r="B11" s="7"/>
      <c r="C11" s="7" t="s">
        <v>344</v>
      </c>
      <c r="D11" s="15" t="s">
        <v>175</v>
      </c>
      <c r="E11" s="16" t="s">
        <v>18</v>
      </c>
    </row>
    <row r="12" spans="1:5" ht="15.75" x14ac:dyDescent="0.25">
      <c r="A12" s="6" t="s">
        <v>342</v>
      </c>
      <c r="B12" s="7"/>
      <c r="C12" s="7"/>
      <c r="D12" s="15" t="s">
        <v>329</v>
      </c>
      <c r="E12" s="49"/>
    </row>
    <row r="13" spans="1:5" ht="15.75" x14ac:dyDescent="0.25">
      <c r="A13" s="6" t="s">
        <v>0</v>
      </c>
      <c r="B13" s="7"/>
      <c r="C13" s="26"/>
      <c r="D13" s="15" t="s">
        <v>331</v>
      </c>
      <c r="E13" s="16"/>
    </row>
    <row r="14" spans="1:5" ht="15.75" x14ac:dyDescent="0.25">
      <c r="A14" s="10"/>
      <c r="B14" s="7"/>
      <c r="C14" s="26"/>
      <c r="D14" s="15" t="s">
        <v>49</v>
      </c>
      <c r="E14" s="49"/>
    </row>
    <row r="15" spans="1:5" ht="15.75" x14ac:dyDescent="0.25">
      <c r="A15" s="10"/>
      <c r="B15" s="7"/>
      <c r="C15" s="7"/>
      <c r="D15" s="15" t="s">
        <v>30</v>
      </c>
      <c r="E15" s="16"/>
    </row>
    <row r="16" spans="1:5" ht="15.75" x14ac:dyDescent="0.25">
      <c r="A16" s="6"/>
      <c r="B16" s="7"/>
      <c r="C16" s="7"/>
      <c r="D16" s="15" t="s">
        <v>5</v>
      </c>
      <c r="E16" s="16"/>
    </row>
    <row r="17" spans="1:5" ht="15.75" x14ac:dyDescent="0.25">
      <c r="A17" s="6"/>
      <c r="B17" s="7"/>
      <c r="C17" s="26"/>
      <c r="D17" s="15" t="s">
        <v>51</v>
      </c>
      <c r="E17" s="16"/>
    </row>
    <row r="18" spans="1:5" ht="15.75" customHeight="1" x14ac:dyDescent="0.25">
      <c r="A18" s="6"/>
      <c r="B18" s="7"/>
      <c r="C18" s="7"/>
      <c r="D18" s="15" t="s">
        <v>42</v>
      </c>
      <c r="E18" s="16"/>
    </row>
    <row r="19" spans="1:5" ht="15.75" customHeight="1" x14ac:dyDescent="0.25">
      <c r="A19" s="6"/>
      <c r="B19" s="7"/>
      <c r="C19" s="7"/>
      <c r="D19" s="7" t="s">
        <v>150</v>
      </c>
      <c r="E19" s="16"/>
    </row>
    <row r="20" spans="1:5" ht="15.75" x14ac:dyDescent="0.25">
      <c r="A20" s="81">
        <v>44288</v>
      </c>
      <c r="B20" s="82"/>
      <c r="C20" s="82"/>
      <c r="D20" s="82"/>
      <c r="E20" s="83"/>
    </row>
    <row r="21" spans="1:5" ht="15.75" x14ac:dyDescent="0.25">
      <c r="A21" s="81">
        <f t="shared" ref="A21:A24" si="0">A20+14</f>
        <v>44302</v>
      </c>
      <c r="B21" s="82"/>
      <c r="C21" s="82"/>
      <c r="D21" s="82"/>
      <c r="E21" s="83"/>
    </row>
    <row r="22" spans="1:5" ht="15.75" x14ac:dyDescent="0.25">
      <c r="A22" s="81">
        <f t="shared" si="0"/>
        <v>44316</v>
      </c>
      <c r="B22" s="82"/>
      <c r="C22" s="82"/>
      <c r="D22" s="82"/>
      <c r="E22" s="83"/>
    </row>
    <row r="23" spans="1:5" ht="15.75" x14ac:dyDescent="0.25">
      <c r="A23" s="81">
        <f t="shared" si="0"/>
        <v>44330</v>
      </c>
      <c r="B23" s="82"/>
      <c r="C23" s="82"/>
      <c r="D23" s="82"/>
      <c r="E23" s="83"/>
    </row>
    <row r="24" spans="1:5" ht="16.5" customHeight="1" thickBot="1" x14ac:dyDescent="0.3">
      <c r="A24" s="84">
        <f t="shared" si="0"/>
        <v>44344</v>
      </c>
      <c r="B24" s="85"/>
      <c r="C24" s="85"/>
      <c r="D24" s="85"/>
      <c r="E24" s="86"/>
    </row>
    <row r="25" spans="1:5" ht="15.75" x14ac:dyDescent="0.25">
      <c r="A25" s="43"/>
      <c r="B25" s="43"/>
      <c r="C25" s="43"/>
      <c r="D25" s="43"/>
    </row>
    <row r="26" spans="1:5" x14ac:dyDescent="0.25">
      <c r="A26" s="52" t="s">
        <v>492</v>
      </c>
    </row>
  </sheetData>
  <mergeCells count="8">
    <mergeCell ref="A22:E22"/>
    <mergeCell ref="A23:E23"/>
    <mergeCell ref="A24:E24"/>
    <mergeCell ref="A2:E2"/>
    <mergeCell ref="A1:E1"/>
    <mergeCell ref="A4:E4"/>
    <mergeCell ref="A20:E20"/>
    <mergeCell ref="A21:E21"/>
  </mergeCells>
  <printOptions horizontalCentered="1"/>
  <pageMargins left="0.70866141732283472" right="0.70866141732283472" top="0.74803149606299213" bottom="0.74803149606299213" header="0.31496062992125984" footer="0.31496062992125984"/>
  <pageSetup scale="99"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view="pageBreakPreview" zoomScale="90" zoomScaleNormal="55" zoomScaleSheetLayoutView="90" workbookViewId="0">
      <selection activeCell="E30" sqref="E30"/>
    </sheetView>
  </sheetViews>
  <sheetFormatPr defaultRowHeight="15" x14ac:dyDescent="0.25"/>
  <cols>
    <col min="1" max="6" width="29.85546875" customWidth="1"/>
    <col min="7" max="14" width="21" customWidth="1"/>
    <col min="15" max="18" width="21.140625" customWidth="1"/>
  </cols>
  <sheetData>
    <row r="1" spans="1:6" ht="39" customHeight="1" x14ac:dyDescent="0.3">
      <c r="A1" s="54" t="s">
        <v>491</v>
      </c>
      <c r="B1" s="54"/>
      <c r="C1" s="54"/>
      <c r="D1" s="54"/>
      <c r="E1" s="54"/>
      <c r="F1" s="54"/>
    </row>
    <row r="2" spans="1:6" ht="15" customHeight="1" x14ac:dyDescent="0.25">
      <c r="A2" s="55"/>
      <c r="B2" s="55"/>
      <c r="C2" s="55"/>
      <c r="D2" s="55"/>
      <c r="E2" s="55"/>
      <c r="F2" s="55"/>
    </row>
    <row r="3" spans="1:6" ht="15.75" thickBot="1" x14ac:dyDescent="0.3"/>
    <row r="4" spans="1:6" ht="18.75" x14ac:dyDescent="0.3">
      <c r="A4" s="56" t="s">
        <v>388</v>
      </c>
      <c r="B4" s="57"/>
      <c r="C4" s="57"/>
      <c r="D4" s="57"/>
      <c r="E4" s="57"/>
      <c r="F4" s="70"/>
    </row>
    <row r="5" spans="1:6" ht="15.75" x14ac:dyDescent="0.25">
      <c r="A5" s="14" t="s">
        <v>345</v>
      </c>
      <c r="B5" s="15" t="s">
        <v>376</v>
      </c>
      <c r="C5" s="15" t="s">
        <v>165</v>
      </c>
      <c r="D5" s="15" t="s">
        <v>371</v>
      </c>
      <c r="E5" s="15" t="s">
        <v>93</v>
      </c>
      <c r="F5" s="16" t="s">
        <v>113</v>
      </c>
    </row>
    <row r="6" spans="1:6" ht="15.75" x14ac:dyDescent="0.25">
      <c r="A6" s="14" t="s">
        <v>162</v>
      </c>
      <c r="B6" s="27" t="s">
        <v>103</v>
      </c>
      <c r="C6" s="15" t="s">
        <v>353</v>
      </c>
      <c r="D6" s="15" t="s">
        <v>381</v>
      </c>
      <c r="E6" s="15" t="s">
        <v>346</v>
      </c>
      <c r="F6" s="16" t="s">
        <v>94</v>
      </c>
    </row>
    <row r="7" spans="1:6" ht="15.75" x14ac:dyDescent="0.25">
      <c r="A7" s="14" t="s">
        <v>351</v>
      </c>
      <c r="B7" s="15" t="s">
        <v>349</v>
      </c>
      <c r="C7" s="15" t="s">
        <v>359</v>
      </c>
      <c r="D7" s="15" t="s">
        <v>382</v>
      </c>
      <c r="E7" s="15" t="s">
        <v>110</v>
      </c>
      <c r="F7" s="16" t="s">
        <v>109</v>
      </c>
    </row>
    <row r="8" spans="1:6" ht="15.75" x14ac:dyDescent="0.25">
      <c r="A8" s="14" t="s">
        <v>358</v>
      </c>
      <c r="B8" s="15" t="s">
        <v>100</v>
      </c>
      <c r="C8" s="15" t="s">
        <v>366</v>
      </c>
      <c r="D8" s="15" t="s">
        <v>384</v>
      </c>
      <c r="E8" s="15" t="s">
        <v>356</v>
      </c>
      <c r="F8" s="16" t="s">
        <v>375</v>
      </c>
    </row>
    <row r="9" spans="1:6" ht="15.75" x14ac:dyDescent="0.25">
      <c r="A9" s="14" t="s">
        <v>96</v>
      </c>
      <c r="B9" s="15" t="s">
        <v>355</v>
      </c>
      <c r="C9" s="15" t="s">
        <v>370</v>
      </c>
      <c r="D9" s="15" t="s">
        <v>387</v>
      </c>
      <c r="E9" s="15" t="s">
        <v>102</v>
      </c>
      <c r="F9" s="16" t="s">
        <v>379</v>
      </c>
    </row>
    <row r="10" spans="1:6" ht="15.75" x14ac:dyDescent="0.25">
      <c r="A10" s="14" t="s">
        <v>347</v>
      </c>
      <c r="B10" s="15" t="s">
        <v>107</v>
      </c>
      <c r="C10" s="15" t="s">
        <v>98</v>
      </c>
      <c r="D10" s="15" t="s">
        <v>348</v>
      </c>
      <c r="E10" s="15" t="s">
        <v>364</v>
      </c>
      <c r="F10" s="16" t="s">
        <v>111</v>
      </c>
    </row>
    <row r="11" spans="1:6" ht="15.75" x14ac:dyDescent="0.25">
      <c r="A11" s="14" t="s">
        <v>362</v>
      </c>
      <c r="B11" s="15" t="s">
        <v>99</v>
      </c>
      <c r="C11" s="15" t="s">
        <v>380</v>
      </c>
      <c r="D11" s="15" t="s">
        <v>354</v>
      </c>
      <c r="E11" s="15" t="s">
        <v>101</v>
      </c>
      <c r="F11" s="16" t="s">
        <v>352</v>
      </c>
    </row>
    <row r="12" spans="1:6" ht="15.75" x14ac:dyDescent="0.25">
      <c r="A12" s="14" t="s">
        <v>92</v>
      </c>
      <c r="B12" s="15" t="s">
        <v>112</v>
      </c>
      <c r="C12" s="15" t="s">
        <v>383</v>
      </c>
      <c r="D12" s="15" t="s">
        <v>361</v>
      </c>
      <c r="E12" s="15" t="s">
        <v>378</v>
      </c>
      <c r="F12" s="16" t="s">
        <v>114</v>
      </c>
    </row>
    <row r="13" spans="1:6" ht="15.75" x14ac:dyDescent="0.25">
      <c r="A13" s="14" t="s">
        <v>373</v>
      </c>
      <c r="B13" s="15" t="s">
        <v>164</v>
      </c>
      <c r="C13" s="15" t="s">
        <v>386</v>
      </c>
      <c r="D13" s="15" t="s">
        <v>368</v>
      </c>
      <c r="E13" s="15" t="s">
        <v>108</v>
      </c>
      <c r="F13" s="16" t="s">
        <v>163</v>
      </c>
    </row>
    <row r="14" spans="1:6" ht="16.350000000000001" customHeight="1" x14ac:dyDescent="0.25">
      <c r="A14" s="14" t="s">
        <v>106</v>
      </c>
      <c r="B14" s="15" t="s">
        <v>374</v>
      </c>
      <c r="C14" s="15" t="s">
        <v>385</v>
      </c>
      <c r="D14" s="15" t="s">
        <v>372</v>
      </c>
      <c r="E14" s="15" t="s">
        <v>104</v>
      </c>
      <c r="F14" s="16" t="s">
        <v>369</v>
      </c>
    </row>
    <row r="15" spans="1:6" ht="15.75" x14ac:dyDescent="0.25">
      <c r="A15" s="14" t="s">
        <v>363</v>
      </c>
      <c r="B15" s="15" t="s">
        <v>365</v>
      </c>
      <c r="C15" s="15" t="s">
        <v>367</v>
      </c>
      <c r="D15" s="15" t="s">
        <v>377</v>
      </c>
      <c r="E15" s="15" t="s">
        <v>105</v>
      </c>
      <c r="F15" s="16" t="s">
        <v>357</v>
      </c>
    </row>
    <row r="16" spans="1:6" ht="15.75" x14ac:dyDescent="0.25">
      <c r="A16" s="14" t="s">
        <v>97</v>
      </c>
      <c r="B16" s="15" t="s">
        <v>160</v>
      </c>
      <c r="C16" s="15" t="s">
        <v>360</v>
      </c>
      <c r="D16" s="15" t="s">
        <v>350</v>
      </c>
      <c r="E16" s="15"/>
      <c r="F16" s="16"/>
    </row>
    <row r="17" spans="1:6" ht="15.75" x14ac:dyDescent="0.25">
      <c r="A17" s="14" t="s">
        <v>161</v>
      </c>
      <c r="B17" s="15" t="s">
        <v>95</v>
      </c>
      <c r="C17" s="15"/>
      <c r="D17" s="15"/>
      <c r="E17" s="15"/>
      <c r="F17" s="16"/>
    </row>
    <row r="18" spans="1:6" ht="15.75" customHeight="1" x14ac:dyDescent="0.25">
      <c r="A18" s="14" t="s">
        <v>181</v>
      </c>
      <c r="B18" s="15"/>
      <c r="C18" s="15"/>
      <c r="D18" s="15"/>
      <c r="E18" s="15"/>
      <c r="F18" s="16"/>
    </row>
    <row r="19" spans="1:6" ht="15.75" x14ac:dyDescent="0.25">
      <c r="A19" s="58" t="s">
        <v>486</v>
      </c>
      <c r="B19" s="59"/>
      <c r="C19" s="59"/>
      <c r="D19" s="59"/>
      <c r="E19" s="59"/>
      <c r="F19" s="60"/>
    </row>
    <row r="20" spans="1:6" ht="15.75" x14ac:dyDescent="0.25">
      <c r="A20" s="81">
        <v>44309</v>
      </c>
      <c r="B20" s="82"/>
      <c r="C20" s="82"/>
      <c r="D20" s="82"/>
      <c r="E20" s="82"/>
      <c r="F20" s="83"/>
    </row>
    <row r="21" spans="1:6" ht="15.75" x14ac:dyDescent="0.25">
      <c r="A21" s="58" t="s">
        <v>485</v>
      </c>
      <c r="B21" s="59"/>
      <c r="C21" s="59"/>
      <c r="D21" s="59"/>
      <c r="E21" s="59"/>
      <c r="F21" s="60"/>
    </row>
    <row r="22" spans="1:6" ht="16.5" thickBot="1" x14ac:dyDescent="0.3">
      <c r="A22" s="84">
        <v>44337</v>
      </c>
      <c r="B22" s="85"/>
      <c r="C22" s="85"/>
      <c r="D22" s="85"/>
      <c r="E22" s="85"/>
      <c r="F22" s="86"/>
    </row>
    <row r="23" spans="1:6" ht="15.75" x14ac:dyDescent="0.25">
      <c r="A23" s="43"/>
      <c r="B23" s="43"/>
      <c r="C23" s="43"/>
      <c r="D23" s="43"/>
    </row>
    <row r="24" spans="1:6" x14ac:dyDescent="0.25">
      <c r="A24" s="52" t="s">
        <v>492</v>
      </c>
    </row>
    <row r="25" spans="1:6" x14ac:dyDescent="0.25">
      <c r="A25" s="53" t="s">
        <v>480</v>
      </c>
    </row>
  </sheetData>
  <mergeCells count="7">
    <mergeCell ref="A19:F19"/>
    <mergeCell ref="A20:F20"/>
    <mergeCell ref="A21:F21"/>
    <mergeCell ref="A22:F22"/>
    <mergeCell ref="A1:F1"/>
    <mergeCell ref="A4:F4"/>
    <mergeCell ref="A2:F2"/>
  </mergeCells>
  <printOptions horizontalCentered="1"/>
  <pageMargins left="0.70866141732283472" right="0.70866141732283472" top="0.74803149606299213" bottom="0.74803149606299213" header="0.31496062992125984" footer="0.31496062992125984"/>
  <pageSetup scale="68" orientation="landscape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view="pageBreakPreview" zoomScale="55" zoomScaleNormal="55" zoomScaleSheetLayoutView="55" workbookViewId="0">
      <selection activeCell="F44" sqref="F44"/>
    </sheetView>
  </sheetViews>
  <sheetFormatPr defaultRowHeight="15" x14ac:dyDescent="0.25"/>
  <cols>
    <col min="1" max="7" width="28.5703125" customWidth="1"/>
    <col min="8" max="15" width="21" customWidth="1"/>
    <col min="16" max="19" width="21.140625" customWidth="1"/>
  </cols>
  <sheetData>
    <row r="1" spans="1:7" ht="39" customHeight="1" x14ac:dyDescent="0.3">
      <c r="A1" s="54" t="s">
        <v>491</v>
      </c>
      <c r="B1" s="54"/>
      <c r="C1" s="54"/>
      <c r="D1" s="54"/>
      <c r="E1" s="54"/>
      <c r="F1" s="54"/>
      <c r="G1" s="54"/>
    </row>
    <row r="2" spans="1:7" ht="15" customHeight="1" x14ac:dyDescent="0.25">
      <c r="A2" s="55"/>
      <c r="B2" s="55"/>
      <c r="C2" s="55"/>
      <c r="D2" s="55"/>
      <c r="E2" s="55"/>
      <c r="F2" s="55"/>
      <c r="G2" s="55"/>
    </row>
    <row r="3" spans="1:7" ht="16.5" thickBot="1" x14ac:dyDescent="0.3">
      <c r="A3" s="3"/>
      <c r="B3" s="3"/>
      <c r="C3" s="3"/>
      <c r="D3" s="3"/>
      <c r="E3" s="3"/>
      <c r="F3" s="3"/>
      <c r="G3" s="3"/>
    </row>
    <row r="4" spans="1:7" ht="19.5" thickBot="1" x14ac:dyDescent="0.35">
      <c r="A4" s="39" t="s">
        <v>472</v>
      </c>
      <c r="B4" s="40"/>
      <c r="C4" s="40"/>
      <c r="D4" s="40"/>
      <c r="E4" s="40"/>
      <c r="F4" s="40"/>
      <c r="G4" s="40"/>
    </row>
    <row r="5" spans="1:7" x14ac:dyDescent="0.25">
      <c r="A5" s="25" t="s">
        <v>444</v>
      </c>
      <c r="B5" s="32" t="s">
        <v>415</v>
      </c>
      <c r="C5" s="32" t="s">
        <v>409</v>
      </c>
      <c r="D5" s="32" t="s">
        <v>414</v>
      </c>
      <c r="E5" s="25" t="s">
        <v>450</v>
      </c>
      <c r="F5" s="32" t="s">
        <v>399</v>
      </c>
      <c r="G5" s="33" t="s">
        <v>422</v>
      </c>
    </row>
    <row r="6" spans="1:7" x14ac:dyDescent="0.25">
      <c r="A6" s="24" t="s">
        <v>404</v>
      </c>
      <c r="B6" s="31" t="s">
        <v>398</v>
      </c>
      <c r="C6" s="31" t="s">
        <v>416</v>
      </c>
      <c r="D6" s="31" t="s">
        <v>434</v>
      </c>
      <c r="E6" s="24" t="s">
        <v>460</v>
      </c>
      <c r="F6" s="31" t="s">
        <v>407</v>
      </c>
      <c r="G6" s="19" t="s">
        <v>467</v>
      </c>
    </row>
    <row r="7" spans="1:7" x14ac:dyDescent="0.25">
      <c r="A7" s="24" t="s">
        <v>396</v>
      </c>
      <c r="B7" s="31" t="s">
        <v>435</v>
      </c>
      <c r="C7" s="31" t="s">
        <v>479</v>
      </c>
      <c r="D7" s="31" t="s">
        <v>403</v>
      </c>
      <c r="E7" s="24" t="s">
        <v>465</v>
      </c>
      <c r="F7" s="31" t="s">
        <v>421</v>
      </c>
      <c r="G7" s="19" t="s">
        <v>413</v>
      </c>
    </row>
    <row r="8" spans="1:7" x14ac:dyDescent="0.25">
      <c r="A8" s="24" t="s">
        <v>417</v>
      </c>
      <c r="B8" s="31" t="s">
        <v>445</v>
      </c>
      <c r="C8" s="31" t="s">
        <v>428</v>
      </c>
      <c r="D8" s="31" t="s">
        <v>443</v>
      </c>
      <c r="E8" s="24" t="s">
        <v>454</v>
      </c>
      <c r="F8" s="31" t="s">
        <v>439</v>
      </c>
      <c r="G8" s="19" t="s">
        <v>433</v>
      </c>
    </row>
    <row r="9" spans="1:7" x14ac:dyDescent="0.25">
      <c r="A9" s="24" t="s">
        <v>427</v>
      </c>
      <c r="B9" s="31" t="s">
        <v>408</v>
      </c>
      <c r="C9" s="31" t="s">
        <v>438</v>
      </c>
      <c r="D9" s="31" t="s">
        <v>441</v>
      </c>
      <c r="E9" s="24" t="s">
        <v>402</v>
      </c>
      <c r="F9" s="31" t="s">
        <v>429</v>
      </c>
      <c r="G9" s="19" t="s">
        <v>424</v>
      </c>
    </row>
    <row r="10" spans="1:7" x14ac:dyDescent="0.25">
      <c r="A10" s="24" t="s">
        <v>405</v>
      </c>
      <c r="B10" s="31" t="s">
        <v>419</v>
      </c>
      <c r="C10" s="31" t="s">
        <v>426</v>
      </c>
      <c r="D10" s="31" t="s">
        <v>451</v>
      </c>
      <c r="E10" s="24" t="s">
        <v>469</v>
      </c>
      <c r="F10" s="31" t="s">
        <v>449</v>
      </c>
      <c r="G10" s="19" t="s">
        <v>418</v>
      </c>
    </row>
    <row r="11" spans="1:7" x14ac:dyDescent="0.25">
      <c r="A11" s="24" t="s">
        <v>437</v>
      </c>
      <c r="B11" s="31" t="s">
        <v>456</v>
      </c>
      <c r="C11" s="31" t="s">
        <v>448</v>
      </c>
      <c r="D11" s="31" t="s">
        <v>461</v>
      </c>
      <c r="E11" s="24" t="s">
        <v>458</v>
      </c>
      <c r="F11" s="31" t="s">
        <v>400</v>
      </c>
      <c r="G11" s="19" t="s">
        <v>452</v>
      </c>
    </row>
    <row r="12" spans="1:7" x14ac:dyDescent="0.25">
      <c r="A12" s="24" t="s">
        <v>447</v>
      </c>
      <c r="B12" s="31" t="s">
        <v>455</v>
      </c>
      <c r="C12" s="31" t="s">
        <v>436</v>
      </c>
      <c r="D12" s="31" t="s">
        <v>411</v>
      </c>
      <c r="E12" s="24" t="s">
        <v>471</v>
      </c>
      <c r="F12" s="31" t="s">
        <v>466</v>
      </c>
      <c r="G12" s="19" t="s">
        <v>453</v>
      </c>
    </row>
    <row r="13" spans="1:7" x14ac:dyDescent="0.25">
      <c r="A13" s="24" t="s">
        <v>457</v>
      </c>
      <c r="B13" s="31" t="s">
        <v>475</v>
      </c>
      <c r="C13" s="31" t="s">
        <v>446</v>
      </c>
      <c r="D13" s="31" t="s">
        <v>423</v>
      </c>
      <c r="E13" s="24" t="s">
        <v>410</v>
      </c>
      <c r="F13" s="31" t="s">
        <v>459</v>
      </c>
      <c r="G13" s="19" t="s">
        <v>463</v>
      </c>
    </row>
    <row r="14" spans="1:7" x14ac:dyDescent="0.25">
      <c r="A14" s="24" t="s">
        <v>425</v>
      </c>
      <c r="B14" s="31" t="s">
        <v>406</v>
      </c>
      <c r="C14" s="31" t="s">
        <v>432</v>
      </c>
      <c r="D14" s="31" t="s">
        <v>431</v>
      </c>
      <c r="E14" s="24" t="s">
        <v>397</v>
      </c>
      <c r="F14" s="31" t="s">
        <v>464</v>
      </c>
      <c r="G14" s="19" t="s">
        <v>440</v>
      </c>
    </row>
    <row r="15" spans="1:7" x14ac:dyDescent="0.25">
      <c r="A15" s="24" t="s">
        <v>442</v>
      </c>
      <c r="B15" s="31" t="s">
        <v>470</v>
      </c>
      <c r="C15" s="31" t="s">
        <v>401</v>
      </c>
      <c r="D15" s="31" t="s">
        <v>412</v>
      </c>
      <c r="E15" s="24" t="s">
        <v>420</v>
      </c>
      <c r="F15" s="31" t="s">
        <v>468</v>
      </c>
      <c r="G15" s="19" t="s">
        <v>430</v>
      </c>
    </row>
    <row r="16" spans="1:7" ht="15.75" thickBot="1" x14ac:dyDescent="0.3">
      <c r="A16" s="24" t="s">
        <v>462</v>
      </c>
      <c r="B16" s="26"/>
      <c r="C16" s="26"/>
      <c r="D16" s="26"/>
      <c r="E16" s="41"/>
      <c r="F16" s="37"/>
      <c r="G16" s="38"/>
    </row>
    <row r="17" spans="1:7" ht="15.75" x14ac:dyDescent="0.25">
      <c r="A17" s="58" t="s">
        <v>487</v>
      </c>
      <c r="B17" s="59"/>
      <c r="C17" s="59"/>
      <c r="D17" s="60" t="e">
        <f>#REF!+28</f>
        <v>#REF!</v>
      </c>
      <c r="E17" s="58" t="s">
        <v>489</v>
      </c>
      <c r="F17" s="59"/>
      <c r="G17" s="60"/>
    </row>
    <row r="18" spans="1:7" ht="15.75" x14ac:dyDescent="0.25">
      <c r="A18" s="61">
        <v>44307</v>
      </c>
      <c r="B18" s="62"/>
      <c r="C18" s="62"/>
      <c r="D18" s="63" t="e">
        <f t="shared" ref="D18:D20" si="0">D17+28</f>
        <v>#REF!</v>
      </c>
      <c r="E18" s="61">
        <v>44308</v>
      </c>
      <c r="F18" s="62"/>
      <c r="G18" s="63"/>
    </row>
    <row r="19" spans="1:7" ht="15.75" x14ac:dyDescent="0.25">
      <c r="A19" s="58" t="s">
        <v>488</v>
      </c>
      <c r="B19" s="59"/>
      <c r="C19" s="59"/>
      <c r="D19" s="60" t="e">
        <f t="shared" si="0"/>
        <v>#REF!</v>
      </c>
      <c r="E19" s="58" t="s">
        <v>490</v>
      </c>
      <c r="F19" s="59"/>
      <c r="G19" s="60"/>
    </row>
    <row r="20" spans="1:7" ht="16.5" thickBot="1" x14ac:dyDescent="0.3">
      <c r="A20" s="64">
        <v>44335</v>
      </c>
      <c r="B20" s="65"/>
      <c r="C20" s="65"/>
      <c r="D20" s="66" t="e">
        <f t="shared" si="0"/>
        <v>#REF!</v>
      </c>
      <c r="E20" s="64">
        <v>44336</v>
      </c>
      <c r="F20" s="65"/>
      <c r="G20" s="66"/>
    </row>
    <row r="22" spans="1:7" x14ac:dyDescent="0.25">
      <c r="A22" s="52" t="s">
        <v>492</v>
      </c>
    </row>
    <row r="23" spans="1:7" x14ac:dyDescent="0.25">
      <c r="A23" s="53" t="s">
        <v>480</v>
      </c>
    </row>
  </sheetData>
  <mergeCells count="10">
    <mergeCell ref="A20:D20"/>
    <mergeCell ref="E17:G17"/>
    <mergeCell ref="E18:G18"/>
    <mergeCell ref="E19:G19"/>
    <mergeCell ref="E20:G20"/>
    <mergeCell ref="A2:G2"/>
    <mergeCell ref="A1:G1"/>
    <mergeCell ref="A17:D17"/>
    <mergeCell ref="A18:D18"/>
    <mergeCell ref="A19:D19"/>
  </mergeCells>
  <printOptions horizontalCentered="1"/>
  <pageMargins left="0.70866141732283472" right="0.70866141732283472" top="0.74803149606299213" bottom="0.74803149606299213" header="0.31496062992125984" footer="0.31496062992125984"/>
  <pageSetup scale="61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9</vt:i4>
      </vt:variant>
    </vt:vector>
  </HeadingPairs>
  <TitlesOfParts>
    <vt:vector size="18" baseType="lpstr">
      <vt:lpstr>RUDA</vt:lpstr>
      <vt:lpstr>GODULA</vt:lpstr>
      <vt:lpstr>ORZEGÓW</vt:lpstr>
      <vt:lpstr>KOCHŁOWICE</vt:lpstr>
      <vt:lpstr>BYKOWINA</vt:lpstr>
      <vt:lpstr>CHEBZIE</vt:lpstr>
      <vt:lpstr>NOWY BYTOM</vt:lpstr>
      <vt:lpstr>WIREK</vt:lpstr>
      <vt:lpstr>BIELSZOWICE</vt:lpstr>
      <vt:lpstr>BIELSZOWICE!Obszar_wydruku</vt:lpstr>
      <vt:lpstr>BYKOWINA!Obszar_wydruku</vt:lpstr>
      <vt:lpstr>CHEBZIE!Obszar_wydruku</vt:lpstr>
      <vt:lpstr>GODULA!Obszar_wydruku</vt:lpstr>
      <vt:lpstr>KOCHŁOWICE!Obszar_wydruku</vt:lpstr>
      <vt:lpstr>'NOWY BYTOM'!Obszar_wydruku</vt:lpstr>
      <vt:lpstr>ORZEGÓW!Obszar_wydruku</vt:lpstr>
      <vt:lpstr>RUDA!Obszar_wydruku</vt:lpstr>
      <vt:lpstr>WIREK!Obszar_wydruku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2021-03-29T06:41:30Z</dcterms:modified>
</cp:coreProperties>
</file>